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90" windowWidth="17895" windowHeight="10500" activeTab="2"/>
  </bookViews>
  <sheets>
    <sheet name="Доходы" sheetId="2" r:id="rId1"/>
    <sheet name="Расходы" sheetId="3" r:id="rId2"/>
    <sheet name="Источники" sheetId="5" r:id="rId3"/>
  </sheets>
  <definedNames>
    <definedName name="_xlnm.Print_Titles" localSheetId="2">Источники!$1:$16</definedName>
    <definedName name="_xlnm.Print_Titles" localSheetId="1">Расходы!$13:$19</definedName>
    <definedName name="_xlnm.Print_Area" localSheetId="0">Доходы!$A$1:$G$195</definedName>
    <definedName name="_xlnm.Print_Area" localSheetId="2">Источники!$A$1:$F$45</definedName>
    <definedName name="_xlnm.Print_Area" localSheetId="1">Расходы!$A$1:$G$498</definedName>
  </definedNames>
  <calcPr calcId="144525"/>
</workbook>
</file>

<file path=xl/calcChain.xml><?xml version="1.0" encoding="utf-8"?>
<calcChain xmlns="http://schemas.openxmlformats.org/spreadsheetml/2006/main">
  <c r="E17" i="5" l="1"/>
  <c r="E34" i="5"/>
  <c r="D34" i="5"/>
  <c r="D17" i="5" s="1"/>
  <c r="E35" i="5"/>
  <c r="D35" i="5"/>
  <c r="G22" i="3" l="1"/>
  <c r="G23" i="3"/>
  <c r="G24" i="3"/>
  <c r="G25" i="3"/>
  <c r="G26" i="3"/>
  <c r="G27" i="3"/>
  <c r="G28" i="3"/>
  <c r="G29" i="3"/>
  <c r="G30" i="3"/>
  <c r="G31" i="3"/>
  <c r="G32" i="3"/>
  <c r="G33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5" i="3"/>
  <c r="G96" i="3"/>
  <c r="G97" i="3"/>
  <c r="G98" i="3"/>
  <c r="G99" i="3"/>
  <c r="G103" i="3"/>
  <c r="G104" i="3"/>
  <c r="G105" i="3"/>
  <c r="G106" i="3"/>
  <c r="G111" i="3"/>
  <c r="G116" i="3"/>
  <c r="G117" i="3"/>
  <c r="G118" i="3"/>
  <c r="G119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208" i="3"/>
  <c r="G209" i="3"/>
  <c r="G214" i="3"/>
  <c r="G215" i="3"/>
  <c r="G216" i="3"/>
  <c r="G217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7" i="3"/>
  <c r="G268" i="3"/>
  <c r="G269" i="3"/>
  <c r="G270" i="3"/>
  <c r="G271" i="3"/>
  <c r="G272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4" i="3"/>
  <c r="G295" i="3"/>
  <c r="G296" i="3"/>
  <c r="G297" i="3"/>
  <c r="G298" i="3"/>
  <c r="G299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7" i="3"/>
  <c r="G328" i="3"/>
  <c r="G329" i="3"/>
  <c r="G330" i="3"/>
  <c r="G331" i="3"/>
  <c r="G332" i="3"/>
  <c r="G333" i="3"/>
  <c r="G334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6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7" i="3"/>
  <c r="G488" i="3"/>
  <c r="G489" i="3"/>
  <c r="G490" i="3"/>
  <c r="G491" i="3"/>
  <c r="G492" i="3"/>
  <c r="G493" i="3"/>
  <c r="G494" i="3"/>
  <c r="G495" i="3"/>
  <c r="G20" i="3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60" i="2"/>
  <c r="G61" i="2"/>
  <c r="G68" i="2"/>
  <c r="G69" i="2"/>
  <c r="G70" i="2"/>
  <c r="G71" i="2"/>
  <c r="G72" i="2"/>
  <c r="G73" i="2"/>
  <c r="G74" i="2"/>
  <c r="G75" i="2"/>
  <c r="G76" i="2"/>
  <c r="G77" i="2"/>
  <c r="G84" i="2"/>
  <c r="G85" i="2"/>
  <c r="G86" i="2"/>
  <c r="G87" i="2"/>
  <c r="G88" i="2"/>
  <c r="G89" i="2"/>
  <c r="G90" i="2"/>
  <c r="G91" i="2"/>
  <c r="G92" i="2"/>
  <c r="G100" i="2"/>
  <c r="G102" i="2"/>
  <c r="G103" i="2"/>
  <c r="G104" i="2"/>
  <c r="G109" i="2"/>
  <c r="G110" i="2"/>
  <c r="G111" i="2"/>
  <c r="G112" i="2"/>
  <c r="G115" i="2"/>
  <c r="G116" i="2"/>
  <c r="G117" i="2"/>
  <c r="G118" i="2"/>
  <c r="G119" i="2"/>
  <c r="G120" i="2"/>
  <c r="G123" i="2"/>
  <c r="G124" i="2"/>
  <c r="G125" i="2"/>
  <c r="G126" i="2"/>
  <c r="G127" i="2"/>
  <c r="G128" i="2"/>
  <c r="G129" i="2"/>
  <c r="G130" i="2"/>
  <c r="G131" i="2"/>
  <c r="G132" i="2"/>
  <c r="G133" i="2"/>
  <c r="G137" i="2"/>
  <c r="G138" i="2"/>
  <c r="G139" i="2"/>
  <c r="G140" i="2"/>
  <c r="G141" i="2"/>
  <c r="G142" i="2"/>
  <c r="G143" i="2"/>
  <c r="G144" i="2"/>
  <c r="G152" i="2"/>
  <c r="G153" i="2"/>
  <c r="G154" i="2"/>
  <c r="G155" i="2"/>
  <c r="G156" i="2"/>
  <c r="G157" i="2"/>
  <c r="G158" i="2"/>
  <c r="G159" i="2"/>
  <c r="G160" i="2"/>
  <c r="G161" i="2"/>
  <c r="G164" i="2"/>
  <c r="G165" i="2"/>
  <c r="G166" i="2"/>
  <c r="G167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8" i="2"/>
  <c r="F45" i="5" l="1"/>
  <c r="F44" i="5"/>
  <c r="F43" i="5"/>
  <c r="F42" i="5"/>
  <c r="F41" i="5"/>
  <c r="F40" i="5"/>
  <c r="F39" i="5"/>
  <c r="F38" i="5"/>
  <c r="F37" i="5"/>
  <c r="F36" i="5"/>
  <c r="F35" i="5"/>
  <c r="F34" i="5"/>
  <c r="F29" i="5"/>
  <c r="F28" i="5"/>
  <c r="F27" i="5"/>
  <c r="F26" i="5"/>
  <c r="F25" i="5"/>
  <c r="F19" i="5"/>
  <c r="F17" i="5"/>
</calcChain>
</file>

<file path=xl/sharedStrings.xml><?xml version="1.0" encoding="utf-8"?>
<sst xmlns="http://schemas.openxmlformats.org/spreadsheetml/2006/main" count="2278" uniqueCount="1066">
  <si>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</si>
  <si>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</si>
  <si>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</si>
  <si>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</si>
  <si>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итого</t>
  </si>
  <si>
    <t>4</t>
  </si>
  <si>
    <t>9</t>
  </si>
  <si>
    <t xml:space="preserve">Доходы бюджета - всего  </t>
  </si>
  <si>
    <t>010</t>
  </si>
  <si>
    <t>х</t>
  </si>
  <si>
    <t>-</t>
  </si>
  <si>
    <t>в том числе: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</si>
  <si>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</si>
  <si>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</si>
  <si>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</si>
  <si>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</si>
  <si>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</si>
  <si>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</si>
  <si>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</si>
  <si>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</si>
  <si>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>Плата за выбросы в атмосферный воздух</t>
  </si>
  <si>
    <t>04811201010016000120</t>
  </si>
  <si>
    <t>Плата за размещение отходов производства и потребления</t>
  </si>
  <si>
    <t>04811201040010000120</t>
  </si>
  <si>
    <t>Плата за размещение отходов производства</t>
  </si>
  <si>
    <t>04811201041010000120</t>
  </si>
  <si>
    <t>04811201041016000120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</si>
  <si>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</si>
  <si>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</si>
  <si>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</si>
  <si>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</si>
  <si>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</si>
  <si>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</si>
  <si>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</si>
  <si>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</si>
  <si>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</si>
  <si>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</si>
  <si>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</si>
  <si>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</si>
  <si>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</si>
  <si>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</si>
  <si>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</si>
  <si>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</si>
  <si>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</si>
  <si>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</si>
  <si>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</si>
  <si>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</si>
  <si>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</si>
  <si>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</si>
  <si>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</si>
  <si>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</si>
  <si>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</si>
  <si>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</si>
  <si>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</si>
  <si>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</si>
  <si>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</si>
  <si>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</si>
  <si>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</si>
  <si>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</si>
  <si>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>18210302000010000110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</si>
  <si>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</si>
  <si>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</si>
  <si>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</si>
  <si>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</si>
  <si>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</si>
  <si>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</si>
  <si>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</si>
  <si>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</si>
  <si>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</si>
  <si>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</si>
  <si>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</si>
  <si>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</si>
  <si>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</si>
  <si>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</si>
  <si>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</si>
  <si>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</si>
  <si>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</si>
  <si>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</si>
  <si>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</si>
  <si>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</si>
  <si>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</si>
  <si>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</si>
  <si>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</si>
  <si>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</si>
  <si>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</si>
  <si>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</si>
  <si>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</si>
  <si>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</si>
  <si>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</si>
  <si>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</si>
  <si>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</si>
  <si>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</si>
  <si>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</si>
  <si>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</si>
  <si>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</si>
  <si>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</si>
  <si>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</si>
  <si>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</si>
  <si>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</si>
  <si>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</si>
  <si>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</si>
  <si>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</si>
  <si>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</si>
  <si>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</si>
  <si>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</si>
  <si>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</si>
  <si>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</si>
  <si>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</si>
  <si>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</si>
  <si>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</si>
  <si>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</si>
  <si>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</si>
  <si>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</si>
  <si>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</si>
  <si>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18210504020021000110</t>
  </si>
  <si>
    <t>ГОСУДАРСТВЕННАЯ ПОШЛИНА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</si>
  <si>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</si>
  <si>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</si>
  <si>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</si>
  <si>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</si>
  <si>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</si>
  <si>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18210803010011050110</t>
  </si>
  <si>
    <t>18210803010011060110</t>
  </si>
  <si>
    <t>ЗАДОЛЖЕННОСТЬ И ПЕРЕРАСЧЕТЫ ПО ОТМЕНЕННЫМ НАЛОГАМ, СБОРАМ И ИНЫМ ОБЯЗАТЕЛЬНЫМ ПЛАТЕЖАМ</t>
  </si>
  <si>
    <t>18210900000000000000</t>
  </si>
  <si>
    <t>Прочие налоги и сборы (по отмененным местным налогам и сборам)</t>
  </si>
  <si>
    <t>18210907000000000110</t>
  </si>
  <si>
    <t>Прочие местные налоги и сборы</t>
  </si>
  <si>
    <t>18210907050000000110</t>
  </si>
  <si>
    <t>Прочие местные налоги и сборы, мобилизуемые на территориях муниципальных районов</t>
  </si>
  <si>
    <t>18210907053050000110</t>
  </si>
  <si>
    <t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</t>
  </si>
  <si>
    <t>18210907053051000110</t>
  </si>
  <si>
    <t>80610000000000000000</t>
  </si>
  <si>
    <t>80610800000000000000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</si>
  <si>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</si>
  <si>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80610807000010000110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</si>
  <si>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</si>
  <si>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80610807140010000110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</si>
  <si>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</si>
  <si>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80610807142010000110</t>
  </si>
  <si>
    <t>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осмотра, регистрации тракторов, самоходных и иных машин, за выдачу удостоверений тракториста-машиниста</t>
  </si>
  <si>
    <t>80610807142011000110</t>
  </si>
  <si>
    <t>84210000000000000000</t>
  </si>
  <si>
    <t>ШТРАФЫ, САНКЦИИ, ВОЗМЕЩЕНИЕ УЩЕРБА</t>
  </si>
  <si>
    <t>84211600000000000000</t>
  </si>
  <si>
    <t>Административные штрафы, установленные Кодексом Российской Федерации об административных правонарушениях</t>
  </si>
  <si>
    <t>84211601000010000140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</si>
  <si>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</si>
  <si>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84211601050010000140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</si>
  <si>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</si>
  <si>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84211601053010000140</t>
  </si>
  <si>
    <t>84211601053019000140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</si>
  <si>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</si>
  <si>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84211601060010000140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</si>
  <si>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</si>
  <si>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84211601063010101140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</si>
  <si>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</si>
  <si>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84211601070010000140</t>
  </si>
  <si>
    <t>84211601073010017140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</si>
  <si>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</si>
  <si>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84211601130010000140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</si>
  <si>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</si>
  <si>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84211601133010000140</t>
  </si>
  <si>
    <t>84211601133010028140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</si>
  <si>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</si>
  <si>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84211601140010000140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</si>
  <si>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</si>
  <si>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84211601143010000140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</si>
  <si>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</si>
  <si>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84211601150010000140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</si>
  <si>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</si>
  <si>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84211601153010005140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</si>
  <si>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</si>
  <si>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84211601170010000140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</si>
  <si>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</si>
  <si>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84211601173010008140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</si>
  <si>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</si>
  <si>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84211601190010000140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</si>
  <si>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</si>
  <si>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84211601193010013140</t>
  </si>
  <si>
    <t>84211601193010029140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</si>
  <si>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</si>
  <si>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84211601200010000140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</si>
  <si>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</si>
  <si>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84211601203010008140</t>
  </si>
  <si>
    <t>84211601203010021140</t>
  </si>
  <si>
    <t>84211601203019000140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</si>
  <si>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</si>
  <si>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</si>
  <si>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</si>
  <si>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</si>
  <si>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</si>
  <si>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</si>
  <si>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</si>
  <si>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</si>
  <si>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</si>
  <si>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</si>
  <si>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</si>
  <si>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</si>
  <si>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90011105035050000120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</si>
  <si>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</si>
  <si>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</si>
  <si>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</si>
  <si>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</si>
  <si>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</si>
  <si>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90011109045050000120</t>
  </si>
  <si>
    <t>ДОХОДЫ ОТ ПРОДАЖИ МАТЕРИАЛЬНЫХ И НЕМАТЕРИАЛЬНЫХ АКТИВОВ</t>
  </si>
  <si>
    <t>90011400000000000000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</si>
  <si>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</si>
  <si>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</si>
  <si>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</si>
  <si>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</si>
  <si>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</si>
  <si>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90011402053050000410</t>
  </si>
  <si>
    <t>Доходы от продажи земельных участков, находящихся в государственной и муниципальной собственности</t>
  </si>
  <si>
    <t>90011406000000000430</t>
  </si>
  <si>
    <t>Доходы от продажи земельных участков, государственная собственность на которые не разграничена</t>
  </si>
  <si>
    <t>90011406010000000430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</si>
  <si>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</si>
  <si>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90011406013050000430</t>
  </si>
  <si>
    <t>90011600000000000000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</si>
  <si>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</si>
  <si>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</si>
  <si>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</si>
  <si>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</si>
  <si>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</si>
  <si>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90011607010050000140</t>
  </si>
  <si>
    <t>Платежи в целях возмещения причиненного ущерба (убытков)</t>
  </si>
  <si>
    <t>90011610000000000140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</si>
  <si>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</si>
  <si>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90011610120000000140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</si>
  <si>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</si>
  <si>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90011610123010000140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</si>
  <si>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действующим до 1 января 2020 года</t>
  </si>
  <si>
    <t>90011610123010051140</t>
  </si>
  <si>
    <t>БЕЗВОЗМЕЗДНЫЕ ПОСТУПЛЕНИЯ</t>
  </si>
  <si>
    <t>90020000000000000000</t>
  </si>
  <si>
    <t>ПРОЧИЕ БЕЗВОЗМЕЗДНЫЕ ПОСТУПЛЕНИЯ</t>
  </si>
  <si>
    <t>90020700000000000000</t>
  </si>
  <si>
    <t>Прочие безвозмездные поступления в бюджеты муниципальных районов</t>
  </si>
  <si>
    <t>90020705000050000150</t>
  </si>
  <si>
    <t>90020705030050000150</t>
  </si>
  <si>
    <t>90110000000000000000</t>
  </si>
  <si>
    <t>90111100000000000000</t>
  </si>
  <si>
    <t>Проценты, полученные от предоставления бюджетных кредитов внутри страны</t>
  </si>
  <si>
    <t>90111103000000000120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</si>
  <si>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</si>
  <si>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>90111103050050000120</t>
  </si>
  <si>
    <t>ПРОЧИЕ НЕНАЛОГОВЫЕ ДОХОДЫ</t>
  </si>
  <si>
    <t>90111700000000000000</t>
  </si>
  <si>
    <t>Прочие неналоговые доходы</t>
  </si>
  <si>
    <t>90111705000000000180</t>
  </si>
  <si>
    <t>Прочие неналоговые доходы бюджетов муниципальных районов</t>
  </si>
  <si>
    <t>90111705050050000180</t>
  </si>
  <si>
    <t>90120000000000000000</t>
  </si>
  <si>
    <t>БЕЗВОЗМЕЗДНЫЕ ПОСТУПЛЕНИЯ ОТ ДРУГИХ БЮДЖЕТОВ БЮДЖЕТНОЙ СИСТЕМЫ РОССИЙСКОЙ ФЕДЕРАЦИИ</t>
  </si>
  <si>
    <t>90120200000000000000</t>
  </si>
  <si>
    <t>Дотации бюджетам бюджетной системы Российской Федерации</t>
  </si>
  <si>
    <t>90120210000000000150</t>
  </si>
  <si>
    <t>Дотации на выравнивание бюджетной обеспеченности</t>
  </si>
  <si>
    <t>90120215001000000150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</si>
  <si>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</si>
  <si>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90120215001050000150</t>
  </si>
  <si>
    <t>Дотации бюджетам на поддержку мер по обеспечению сбалансированности бюджетов</t>
  </si>
  <si>
    <t>90120215002000000150</t>
  </si>
  <si>
    <t>Дотации бюджетам муниципальных районов на поддержку мер по обеспечению сбалансированности бюджетов</t>
  </si>
  <si>
    <t>90120215002050000150</t>
  </si>
  <si>
    <t>Субсидии бюджетам бюджетной системы Российской Федерации (межбюджетные субсидии)</t>
  </si>
  <si>
    <t>90120220000000000150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</si>
  <si>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</si>
  <si>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</si>
  <si>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</si>
  <si>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90120225304050000150</t>
  </si>
  <si>
    <t>Субсидии бюджетам на развитие транспортной инфраструктуры на сельских территориях</t>
  </si>
  <si>
    <t>90120225372000000150</t>
  </si>
  <si>
    <t>Субсидии бюджетам муниципальных районов на развитие транспортной инфраструктуры на сельских территориях</t>
  </si>
  <si>
    <t>90120225372050000150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</si>
  <si>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</si>
  <si>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</si>
  <si>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</si>
  <si>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90120225467050000150</t>
  </si>
  <si>
    <t>Субсидии бюджетам на поддержку отрасли культуры</t>
  </si>
  <si>
    <t>90120225519000000150</t>
  </si>
  <si>
    <t>Субсидии бюджетам муниципальных районов на поддержку отрасли культуры</t>
  </si>
  <si>
    <t>90120225519050000150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</si>
  <si>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</si>
  <si>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90120227576000000150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</si>
  <si>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</si>
  <si>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90120227576050000150</t>
  </si>
  <si>
    <t>Прочие субсидии</t>
  </si>
  <si>
    <t>90120229999000000150</t>
  </si>
  <si>
    <t>Прочие субсидии бюджетам муниципальных районов</t>
  </si>
  <si>
    <t>90120229999050000150</t>
  </si>
  <si>
    <t>Субвенции бюджетам бюджетной системы Российской Федерации</t>
  </si>
  <si>
    <t>90120230000000000150</t>
  </si>
  <si>
    <t>Субвенции местным бюджетам на выполнение передаваемых полномочий субъектов Российской Федерации</t>
  </si>
  <si>
    <t>90120230024000000150</t>
  </si>
  <si>
    <t>Субвенции бюджетам муниципальных районов на выполнение передаваемых полномочий субъектов Российской Федерации</t>
  </si>
  <si>
    <t>90120230024050000150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</si>
  <si>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</si>
  <si>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90120230027000000150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</si>
  <si>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</si>
  <si>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90120230027050000150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</si>
  <si>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</si>
  <si>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</si>
  <si>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</si>
  <si>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90120235082050000150</t>
  </si>
  <si>
    <t>Субвенции бюджетам на государственную регистрацию актов гражданского состояния</t>
  </si>
  <si>
    <t>90120235930000000150</t>
  </si>
  <si>
    <t>Субвенции бюджетам муниципальных районов на государственную регистрацию актов гражданского состояния</t>
  </si>
  <si>
    <t>90120235930050000150</t>
  </si>
  <si>
    <t>Единая субвенция местным бюджетам</t>
  </si>
  <si>
    <t>90120239998000000150</t>
  </si>
  <si>
    <t>Единая субвенция бюджетам муниципальных районов</t>
  </si>
  <si>
    <t>90120239998050000150</t>
  </si>
  <si>
    <t>Иные межбюджетные трансферты</t>
  </si>
  <si>
    <t>90120240000000000150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</si>
  <si>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</si>
  <si>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</si>
  <si>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</si>
  <si>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</si>
  <si>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</si>
  <si>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</si>
  <si>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</si>
  <si>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90120245303050000150</t>
  </si>
  <si>
    <t>Прочие межбюджетные трансферты, передаваемые бюджетам</t>
  </si>
  <si>
    <t>90120249999000000150</t>
  </si>
  <si>
    <t>Прочие межбюджетные трансферты, передаваемые бюджетам муниципальных районов</t>
  </si>
  <si>
    <t>90120249999050000150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</si>
  <si>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</si>
  <si>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90120800000000000000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</si>
  <si>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</si>
  <si>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90120805000050000150</t>
  </si>
  <si>
    <t>ВОЗВРАТ ОСТАТКОВ СУБСИДИЙ, СУБВЕНЦИЙ И ИНЫХ МЕЖБЮДЖЕТНЫХ ТРАНСФЕРТОВ, ИМЕЮЩИХ ЦЕЛЕВОЕ НАЗНАЧЕНИЕ, ПРОШЛЫХ ЛЕТ</t>
  </si>
  <si>
    <t>90121900000000000000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</si>
  <si>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</si>
  <si>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</si>
  <si>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</si>
  <si>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90121925304050000150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</si>
  <si>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</si>
  <si>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90121960010050000150</t>
  </si>
  <si>
    <t>Код расхода по бюджетной классификации</t>
  </si>
  <si>
    <t>10</t>
  </si>
  <si>
    <t xml:space="preserve">Расходы бюджета - всего </t>
  </si>
  <si>
    <t>x</t>
  </si>
  <si>
    <t>ОБЩЕГОСУДАРСТВЕННЫЕ ВОПРОСЫ</t>
  </si>
  <si>
    <t>200</t>
  </si>
  <si>
    <t>90001000000000000000</t>
  </si>
  <si>
    <t>Функционирование высшего должностного лица субъекта Российской Федерации и муниципального образования</t>
  </si>
  <si>
    <t>90001020000000000000</t>
  </si>
  <si>
    <t>Расходы на выплаты по оплате труда высшего должностного лица</t>
  </si>
  <si>
    <t>90001026510041150000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</si>
  <si>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</si>
  <si>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90001026510041150100</t>
  </si>
  <si>
    <t>Расходы на выплаты персоналу государственных (муниципальных) органов</t>
  </si>
  <si>
    <t>90001026510041150120</t>
  </si>
  <si>
    <t>Фонд оплаты труда государственных (муниципальных) органов</t>
  </si>
  <si>
    <t>90001026510041150121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</si>
  <si>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</si>
  <si>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90001026510041150129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</si>
  <si>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</si>
  <si>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90001040000000000000</t>
  </si>
  <si>
    <t>Подготовка, переподготовка и повышение квалификации кадров</t>
  </si>
  <si>
    <t>90001040100141250000</t>
  </si>
  <si>
    <t>90001040100141250100</t>
  </si>
  <si>
    <t>90001040100141250120</t>
  </si>
  <si>
    <t>Иные выплаты персоналу государственных (муниципальных) органов, за исключением фонда оплаты труда</t>
  </si>
  <si>
    <t>90001040100141250122</t>
  </si>
  <si>
    <t>Осуществление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</si>
  <si>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900010404301Z0820000</t>
  </si>
  <si>
    <t>900010404301Z0820100</t>
  </si>
  <si>
    <t>900010404301Z0820120</t>
  </si>
  <si>
    <t>900010404301Z0820121</t>
  </si>
  <si>
    <t>900010404301Z0820129</t>
  </si>
  <si>
    <t>Мероприятия в области формирования информационного общества</t>
  </si>
  <si>
    <t>90001041810142070000</t>
  </si>
  <si>
    <t>Закупка товаров, работ и услуг для обеспечения государственных (муниципальных) нужд</t>
  </si>
  <si>
    <t>90001041810142070200</t>
  </si>
  <si>
    <t>Иные закупки товаров, работ и услуг для обеспечения государственных (муниципальных) нужд</t>
  </si>
  <si>
    <t>90001041810142070240</t>
  </si>
  <si>
    <t>Прочая закупка товаров, работ и услуг</t>
  </si>
  <si>
    <t>90001041810142070244</t>
  </si>
  <si>
    <t>90001041820142070000</t>
  </si>
  <si>
    <t>90001041820142070200</t>
  </si>
  <si>
    <t>90001041820142070240</t>
  </si>
  <si>
    <t>90001041820142070244</t>
  </si>
  <si>
    <t>Реализация государственных полномочий по профилактике безнадзорности и правонарушений несовершеннолетних, защите прав и законных интересов детей и подростков</t>
  </si>
  <si>
    <t>90001041910177030000</t>
  </si>
  <si>
    <t>90001041910177030100</t>
  </si>
  <si>
    <t>90001041910177030120</t>
  </si>
  <si>
    <t>90001041910177030121</t>
  </si>
  <si>
    <t>90001041910177030129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</si>
  <si>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</si>
  <si>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90001041910177150000</t>
  </si>
  <si>
    <t>90001041910177150200</t>
  </si>
  <si>
    <t>90001041910177150240</t>
  </si>
  <si>
    <t>90001041910177150244</t>
  </si>
  <si>
    <t>Расходы на выплаты по оплате труда работников органов местного самоуправления</t>
  </si>
  <si>
    <t>90001046520041110000</t>
  </si>
  <si>
    <t>90001046520041110100</t>
  </si>
  <si>
    <t>90001046520041110120</t>
  </si>
  <si>
    <t>90001046520041110121</t>
  </si>
  <si>
    <t>90001046520041110129</t>
  </si>
  <si>
    <t>Расходы на обеспечение функций органов местного самоуправления</t>
  </si>
  <si>
    <t>90001046520041120000</t>
  </si>
  <si>
    <t>90001046520041120100</t>
  </si>
  <si>
    <t>90001046520041120120</t>
  </si>
  <si>
    <t>90001046520041120122</t>
  </si>
  <si>
    <t>Иные выплаты государственных (муниципальных) органов привлекаемым лицам</t>
  </si>
  <si>
    <t>90001046520041120123</t>
  </si>
  <si>
    <t>90001046520041120129</t>
  </si>
  <si>
    <t>90001046520041120200</t>
  </si>
  <si>
    <t>90001046520041120240</t>
  </si>
  <si>
    <t>Закупка товаров, работ и услуг в целях капитального ремонта государственного (муниципального) имущества</t>
  </si>
  <si>
    <t>90001046520041120243</t>
  </si>
  <si>
    <t>90001046520041120244</t>
  </si>
  <si>
    <t>Иные бюджетные ассигнования</t>
  </si>
  <si>
    <t>90001046520041120800</t>
  </si>
  <si>
    <t>Уплата налогов, сборов и иных платежей</t>
  </si>
  <si>
    <t>90001046520041120850</t>
  </si>
  <si>
    <t>Уплата налога на имущество организаций и земельного налога</t>
  </si>
  <si>
    <t>90001046520041120851</t>
  </si>
  <si>
    <t>Уплата прочих налогов, сборов</t>
  </si>
  <si>
    <t>90001046520041120852</t>
  </si>
  <si>
    <t>Уплата иных платежей</t>
  </si>
  <si>
    <t>90001046520041120853</t>
  </si>
  <si>
    <t>Реализация государственных полномочий по образованию, материально-техническому и организационному обеспечению деятельности административных комиссий</t>
  </si>
  <si>
    <t>90001046520077020000</t>
  </si>
  <si>
    <t>90001046520077020100</t>
  </si>
  <si>
    <t>90001046520077020120</t>
  </si>
  <si>
    <t>90001046520077020121</t>
  </si>
  <si>
    <t>90001046520077020129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</si>
  <si>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</si>
  <si>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90001048910077510000</t>
  </si>
  <si>
    <t>90001048910077510100</t>
  </si>
  <si>
    <t>90001048910077510120</t>
  </si>
  <si>
    <t>90001048910077510121</t>
  </si>
  <si>
    <t>90001048910077510129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</si>
  <si>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</si>
  <si>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90001048910077540000</t>
  </si>
  <si>
    <t>90001048910077540100</t>
  </si>
  <si>
    <t>90001048910077540120</t>
  </si>
  <si>
    <t>90001048910077540121</t>
  </si>
  <si>
    <t>90001048910077540129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</si>
  <si>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</si>
  <si>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90001048910077560000</t>
  </si>
  <si>
    <t>90001048910077560200</t>
  </si>
  <si>
    <t>90001048910077560240</t>
  </si>
  <si>
    <t>90001048910077560244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</si>
  <si>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</si>
  <si>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90001048910077580000</t>
  </si>
  <si>
    <t>90001048910077580100</t>
  </si>
  <si>
    <t>90001048910077580120</t>
  </si>
  <si>
    <t>90001048910077580121</t>
  </si>
  <si>
    <t>90001048910077580129</t>
  </si>
  <si>
    <t>90001048910077580200</t>
  </si>
  <si>
    <t>90001048910077580240</t>
  </si>
  <si>
    <t>90001048910077580244</t>
  </si>
  <si>
    <t>Текущий и капитальный ремонт объектов теплоснабжения, водоснабжения и водоотведения</t>
  </si>
  <si>
    <t>90001048910078050000</t>
  </si>
  <si>
    <t>90001048910078050200</t>
  </si>
  <si>
    <t>90001048910078050240</t>
  </si>
  <si>
    <t>90001048910078050244</t>
  </si>
  <si>
    <t>Резервные фонды</t>
  </si>
  <si>
    <t>90001110000000000000</t>
  </si>
  <si>
    <t>Резервный фонд администрации</t>
  </si>
  <si>
    <t>90001118910041180000</t>
  </si>
  <si>
    <t>90001118910041180800</t>
  </si>
  <si>
    <t>Резервные средства</t>
  </si>
  <si>
    <t>90001118910041180870</t>
  </si>
  <si>
    <t>Другие общегосударственные вопросы</t>
  </si>
  <si>
    <t>90001130000000000000</t>
  </si>
  <si>
    <t>Мероприятия в области социальной политики</t>
  </si>
  <si>
    <t>90001130700542080000</t>
  </si>
  <si>
    <t>90001130700542080200</t>
  </si>
  <si>
    <t>90001130700542080240</t>
  </si>
  <si>
    <t>90001130700542080244</t>
  </si>
  <si>
    <t>Мероприятие"Проведение работ по государственному кадастровому учету земельных участков"</t>
  </si>
  <si>
    <t>90001131000442370000</t>
  </si>
  <si>
    <t>90001131000442370200</t>
  </si>
  <si>
    <t>90001131000442370240</t>
  </si>
  <si>
    <t>90001131000442370244</t>
  </si>
  <si>
    <t>Мероприятие"Выполнение работ по рыночной оценке земельных участков"</t>
  </si>
  <si>
    <t>90001131000542370000</t>
  </si>
  <si>
    <t>90001131000542370200</t>
  </si>
  <si>
    <t>90001131000542370240</t>
  </si>
  <si>
    <t>90001131000542370244</t>
  </si>
  <si>
    <t>Мероприятие"Выполнение работ по изготовлению технической документации, в том числе для привлечения в муниципальную собственность бесхозного имущества и для приватизации муниципального имущества"</t>
  </si>
  <si>
    <t>90001131000642370000</t>
  </si>
  <si>
    <t>90001131000642370200</t>
  </si>
  <si>
    <t>90001131000642370240</t>
  </si>
  <si>
    <t>90001131000642370244</t>
  </si>
  <si>
    <t>Мероприятие"Выполнение работ по рыночной оценке объектов капитального строительства"</t>
  </si>
  <si>
    <t>90001131000742370000</t>
  </si>
  <si>
    <t>90001131000742370200</t>
  </si>
  <si>
    <t>90001131000742370240</t>
  </si>
  <si>
    <t>90001131000742370244</t>
  </si>
  <si>
    <t>Учреждения по обеспечению хозяйственного обслуживания</t>
  </si>
  <si>
    <t>90001131910261020000</t>
  </si>
  <si>
    <t>Предоставление субсидий бюджетным, автономным учреждениям и иным некоммерческим организациям</t>
  </si>
  <si>
    <t>90001131910261020600</t>
  </si>
  <si>
    <t>Субсидии бюджетным учреждениям</t>
  </si>
  <si>
    <t>90001131910261020610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</si>
  <si>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</si>
  <si>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90001131910261020611</t>
  </si>
  <si>
    <t>Мероприятие обеспечение общественного порядка и общественной безопасности, профилактика правонарушений</t>
  </si>
  <si>
    <t>90001132500142300000</t>
  </si>
  <si>
    <t>90001132500142300200</t>
  </si>
  <si>
    <t>90001132500142300240</t>
  </si>
  <si>
    <t>90001132500142300244</t>
  </si>
  <si>
    <t>Мероприятия в области образования</t>
  </si>
  <si>
    <t>90001133604742240000</t>
  </si>
  <si>
    <t>90001133604742240200</t>
  </si>
  <si>
    <t>90001133604742240240</t>
  </si>
  <si>
    <t>90001133604742240244</t>
  </si>
  <si>
    <t>Проектно-изыскательские работы</t>
  </si>
  <si>
    <t>90001138910042570000</t>
  </si>
  <si>
    <t>90001138910042570200</t>
  </si>
  <si>
    <t>90001138910042570240</t>
  </si>
  <si>
    <t>90001138910042570243</t>
  </si>
  <si>
    <t>90001138910061020000</t>
  </si>
  <si>
    <t>90001138910061020600</t>
  </si>
  <si>
    <t>90001138910061020610</t>
  </si>
  <si>
    <t>90001138910061020611</t>
  </si>
  <si>
    <t>НАЦИОНАЛЬНАЯ БЕЗОПАСНОСТЬ И ПРАВООХРАНИТЕЛЬНАЯ ДЕЯТЕЛЬНОСТЬ</t>
  </si>
  <si>
    <t>90003000000000000000</t>
  </si>
  <si>
    <t>Органы юстиции</t>
  </si>
  <si>
    <t>90003040000000000000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</si>
  <si>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</si>
  <si>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90003048910059300000</t>
  </si>
  <si>
    <t>90003048910059300100</t>
  </si>
  <si>
    <t>90003048910059300120</t>
  </si>
  <si>
    <t>90003048910059300121</t>
  </si>
  <si>
    <t>90003048910059300129</t>
  </si>
  <si>
    <t>90003048910059300200</t>
  </si>
  <si>
    <t>90003048910059300240</t>
  </si>
  <si>
    <t>90003048910059300244</t>
  </si>
  <si>
    <t>НАЦИОНАЛЬНАЯ ЭКОНОМИКА</t>
  </si>
  <si>
    <t>90004000000000000000</t>
  </si>
  <si>
    <t>Сельское хозяйство и рыболовство</t>
  </si>
  <si>
    <t>90004050000000000000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</si>
  <si>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</si>
  <si>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90004050920177160000</t>
  </si>
  <si>
    <t>Социальное обеспечение и иные выплаты населению</t>
  </si>
  <si>
    <t>90004050920177160300</t>
  </si>
  <si>
    <t>Иные выплаты населению</t>
  </si>
  <si>
    <t>90004050920177160360</t>
  </si>
  <si>
    <t>субвенции на 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</si>
  <si>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90004050920177190000</t>
  </si>
  <si>
    <t>90004050920177190300</t>
  </si>
  <si>
    <t>Публичные нормативные выплаты гражданам несоциального характера</t>
  </si>
  <si>
    <t>90004050920177190330</t>
  </si>
  <si>
    <t>субвенции на 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 5 лет с даты заключения договора о предоставлении выплат, установленной Указом Главы Республики Мордовия от 27 февраля 2015 года № 91-УГ «О дополнительных мерах по подготовке и закреплению молодых специалистов в сельскохозяйственном производстве»</t>
  </si>
  <si>
    <t>90004050920177200000</t>
  </si>
  <si>
    <t>90004050920177200300</t>
  </si>
  <si>
    <t>90004050920177200330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</si>
  <si>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</si>
  <si>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90004058910077220000</t>
  </si>
  <si>
    <t>90004058910077220200</t>
  </si>
  <si>
    <t>90004058910077220240</t>
  </si>
  <si>
    <t>90004058910077220244</t>
  </si>
  <si>
    <t>Транспорт</t>
  </si>
  <si>
    <t>90004080000000000000</t>
  </si>
  <si>
    <t>Субсидии на софинансирование мероприятий по организации транспортного обслуживания населения по муниципальным маршрутам на территории Большеигнатовского муниципального района</t>
  </si>
  <si>
    <t>900040813002S6340000</t>
  </si>
  <si>
    <t>900040813002S6340200</t>
  </si>
  <si>
    <t>900040813002S6340240</t>
  </si>
  <si>
    <t>900040813002S6340244</t>
  </si>
  <si>
    <t>Дорожное хозяйство (дорожные фонды)</t>
  </si>
  <si>
    <t>90004090000000000000</t>
  </si>
  <si>
    <t>Ремонт автомобильных дорог общего пользования местного значения и искусственных сооружений на них</t>
  </si>
  <si>
    <t>90004091300142500000</t>
  </si>
  <si>
    <t>90004091300142500200</t>
  </si>
  <si>
    <t>90004091300142500240</t>
  </si>
  <si>
    <t>90004091300142500244</t>
  </si>
  <si>
    <t>Содержание автомобильных дорог общего пользования местного значения (акцизы)</t>
  </si>
  <si>
    <t>90004091300142510000</t>
  </si>
  <si>
    <t>90004091300142510200</t>
  </si>
  <si>
    <t>90004091300142510240</t>
  </si>
  <si>
    <t>90004091300142510244</t>
  </si>
  <si>
    <t>Капитальный ремонт и ремонт автомобильных дорог общего пользования местного значения</t>
  </si>
  <si>
    <t>90004091300157840000</t>
  </si>
  <si>
    <t>90004091300157840200</t>
  </si>
  <si>
    <t>90004091300157840240</t>
  </si>
  <si>
    <t>90004091300157840244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</si>
  <si>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</si>
  <si>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900040913001S6250000</t>
  </si>
  <si>
    <t>900040913001S6250200</t>
  </si>
  <si>
    <t>900040913001S6250240</t>
  </si>
  <si>
    <t>900040913001S6250243</t>
  </si>
  <si>
    <t>Развитие транспортной инфраструктуры на сельских территориях</t>
  </si>
  <si>
    <t>900040922203L3725000</t>
  </si>
  <si>
    <t>Капитальные вложения в объекты государственной (муниципальной) собственности</t>
  </si>
  <si>
    <t>900040922203L3725400</t>
  </si>
  <si>
    <t>Бюджетные инвестиции</t>
  </si>
  <si>
    <t>900040922203L3725410</t>
  </si>
  <si>
    <t>Бюджетные инвестиции в объекты капитального строительства государственной (муниципальной) собственности</t>
  </si>
  <si>
    <t>900040922203L3725414</t>
  </si>
  <si>
    <t>Другие вопросы в области национальной экономики</t>
  </si>
  <si>
    <t>90004120000000000000</t>
  </si>
  <si>
    <t>Мероприятия по поддержке малого и среднего предпринимательства в Республике Мордовия</t>
  </si>
  <si>
    <t>90004122900442060000</t>
  </si>
  <si>
    <t>90004122900442060200</t>
  </si>
  <si>
    <t>90004122900442060240</t>
  </si>
  <si>
    <t>90004122900442060244</t>
  </si>
  <si>
    <t>ЖИЛИЩНО-КОММУНАЛЬНОЕ ХОЗЯЙСТВО</t>
  </si>
  <si>
    <t>90005000000000000000</t>
  </si>
  <si>
    <t>Жилищное хозяйство</t>
  </si>
  <si>
    <t>90005010000000000000</t>
  </si>
  <si>
    <t>Строительство жилья, предоставляемого по договору найма жилого помещения</t>
  </si>
  <si>
    <t>900050122102L5762000</t>
  </si>
  <si>
    <t>900050122102L5762400</t>
  </si>
  <si>
    <t>900050122102L5762410</t>
  </si>
  <si>
    <t>Бюджетные инвестиции на приобретение объектов недвижимого имущества в государственную (муниципальную) собственность</t>
  </si>
  <si>
    <t>900050122102L5762412</t>
  </si>
  <si>
    <t>Взнос на капитальный ремонт общего имущества в многоквартирном доме</t>
  </si>
  <si>
    <t>90005018910042360000</t>
  </si>
  <si>
    <t>90005018910042360200</t>
  </si>
  <si>
    <t>90005018910042360240</t>
  </si>
  <si>
    <t>90005018910042360244</t>
  </si>
  <si>
    <t>Коммунальное хозяйство</t>
  </si>
  <si>
    <t>90005020000000000000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</si>
  <si>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</si>
  <si>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900050234101S6230000</t>
  </si>
  <si>
    <t>900050234101S6230200</t>
  </si>
  <si>
    <t>900050234101S6230240</t>
  </si>
  <si>
    <t>900050234101S6230244</t>
  </si>
  <si>
    <t>КУЛЬТУРА, КИНЕМАТОГРАФИЯ</t>
  </si>
  <si>
    <t>90008000000000000000</t>
  </si>
  <si>
    <t>Другие вопросы в области культуры, кинематографии</t>
  </si>
  <si>
    <t>90008040000000000000</t>
  </si>
  <si>
    <t>90008040510161020000</t>
  </si>
  <si>
    <t>90008040510161020600</t>
  </si>
  <si>
    <t>90008040510161020610</t>
  </si>
  <si>
    <t>90008040510161020611</t>
  </si>
  <si>
    <t>СОЦИАЛЬНАЯ ПОЛИТИКА</t>
  </si>
  <si>
    <t>Пенсионное обеспечение</t>
  </si>
  <si>
    <t>90010010000000000000</t>
  </si>
  <si>
    <t>Доплаты к пенсиям муниципальных служащих Республики Мордовия</t>
  </si>
  <si>
    <t>90010018910003010000</t>
  </si>
  <si>
    <t>90010018910003010300</t>
  </si>
  <si>
    <t>Публичные нормативные социальные выплаты гражданам</t>
  </si>
  <si>
    <t>90010018910003010310</t>
  </si>
  <si>
    <t>Иные пенсии, социальные доплаты к пенсиям</t>
  </si>
  <si>
    <t>90010018910003010312</t>
  </si>
  <si>
    <t>Социальное обеспечение населения</t>
  </si>
  <si>
    <t>90010030000000000000</t>
  </si>
  <si>
    <t>Улучшение жилищных условий граждан, проживающих на сельских территориях</t>
  </si>
  <si>
    <t>90010032210102040000</t>
  </si>
  <si>
    <t>90010032210102040300</t>
  </si>
  <si>
    <t>Социальные выплаты гражданам, кроме публичных нормативных социальных выплат</t>
  </si>
  <si>
    <t>90010032210102040320</t>
  </si>
  <si>
    <t>Субсидии гражданам на приобретение жилья</t>
  </si>
  <si>
    <t>90010032210102040322</t>
  </si>
  <si>
    <t>Охрана семьи и детства</t>
  </si>
  <si>
    <t>90010040000000000000</t>
  </si>
  <si>
    <t>Реализация государственных полномочий по оплате труда приемных родителей, проживающих на территории Республики Мордовия, и выплате ежемесячного денежного пособия опекуну (попечителю), приемному родителю на содержание ребенка, находящегося под опекой (попечительству)</t>
  </si>
  <si>
    <t>90010040230177180000</t>
  </si>
  <si>
    <t>90010040230177180300</t>
  </si>
  <si>
    <t>90010040230177180310</t>
  </si>
  <si>
    <t>Пособия, компенсации, меры социальной поддержки по публичным нормативным обязательствам</t>
  </si>
  <si>
    <t>90010040230177180313</t>
  </si>
  <si>
    <t>90010040230177180320</t>
  </si>
  <si>
    <t>Приобретение товаров, работ и услуг в пользу граждан в целях их социального обеспечения</t>
  </si>
  <si>
    <t>90010040230177180323</t>
  </si>
  <si>
    <t>Реализация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</si>
  <si>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900100404301R0820000</t>
  </si>
  <si>
    <t>900100404301R0820400</t>
  </si>
  <si>
    <t>900100404301R0820410</t>
  </si>
  <si>
    <t>900100404301R0820412</t>
  </si>
  <si>
    <t>900100404301Z0820000</t>
  </si>
  <si>
    <t>900100404301Z0820400</t>
  </si>
  <si>
    <t>900100404301Z0820410</t>
  </si>
  <si>
    <t>900100404301Z0820412</t>
  </si>
  <si>
    <t>СРЕДСТВА МАССОВОЙ ИНФОРМАЦИИ</t>
  </si>
  <si>
    <t>90012000000000000000</t>
  </si>
  <si>
    <t>Периодическая печать и издательства</t>
  </si>
  <si>
    <t>90012020000000000000</t>
  </si>
  <si>
    <t>Субсидии на поддержку социально ориентированных некомерческих организаций</t>
  </si>
  <si>
    <t>90012020300291010000</t>
  </si>
  <si>
    <t>90012020300291010600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</si>
  <si>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</si>
  <si>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90012020300291010630</t>
  </si>
  <si>
    <t>Субсидии (гранты в форме субсидий), не подлежащие казначейскому сопровождению</t>
  </si>
  <si>
    <t>90012020300291010633</t>
  </si>
  <si>
    <t>90101000000000000000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</si>
  <si>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</si>
  <si>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90101060000000000000</t>
  </si>
  <si>
    <t>90101060100141250000</t>
  </si>
  <si>
    <t>90101060100141250100</t>
  </si>
  <si>
    <t>90101060100141250120</t>
  </si>
  <si>
    <t>90101060100141250122</t>
  </si>
  <si>
    <t>90101061710141110000</t>
  </si>
  <si>
    <t>90101061710141110100</t>
  </si>
  <si>
    <t>90101061710141110120</t>
  </si>
  <si>
    <t>90101061710141110121</t>
  </si>
  <si>
    <t>90101061710141110129</t>
  </si>
  <si>
    <t>90101061710141120000</t>
  </si>
  <si>
    <t>90101061710141120100</t>
  </si>
  <si>
    <t>90101061710141120120</t>
  </si>
  <si>
    <t>90101061710141120122</t>
  </si>
  <si>
    <t>90101061710141120200</t>
  </si>
  <si>
    <t>90101061710141120240</t>
  </si>
  <si>
    <t>90101061710141120244</t>
  </si>
  <si>
    <t>90101061710141120800</t>
  </si>
  <si>
    <t>90101061710141120850</t>
  </si>
  <si>
    <t>90101061710141120853</t>
  </si>
  <si>
    <t>90101130000000000000</t>
  </si>
  <si>
    <t>Архивные учреждения</t>
  </si>
  <si>
    <t>90101138910061030000</t>
  </si>
  <si>
    <t>90101138910061030100</t>
  </si>
  <si>
    <t>Расходы на выплаты персоналу казенных учреждений</t>
  </si>
  <si>
    <t>90101138910061030110</t>
  </si>
  <si>
    <t>Фонд оплаты труда учреждений</t>
  </si>
  <si>
    <t>90101138910061030111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</si>
  <si>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</si>
  <si>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90101138910061030119</t>
  </si>
  <si>
    <t>90101138910061030200</t>
  </si>
  <si>
    <t>90101138910061030240</t>
  </si>
  <si>
    <t>90101138910061030244</t>
  </si>
  <si>
    <t>90101138910061030800</t>
  </si>
  <si>
    <t>90101138910061030850</t>
  </si>
  <si>
    <t>90101138910061030853</t>
  </si>
  <si>
    <t>90103000000000000000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</si>
  <si>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</si>
  <si>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90103100000000000000</t>
  </si>
  <si>
    <t>Учреждения по защите населения и территории от чрезвычайных ситуаций природного и технического характера, гражданской обороне</t>
  </si>
  <si>
    <t>90103100810161040000</t>
  </si>
  <si>
    <t>90103100810161040100</t>
  </si>
  <si>
    <t>90103100810161040110</t>
  </si>
  <si>
    <t>90103100810161040111</t>
  </si>
  <si>
    <t>Иные выплаты персоналу учреждений, за исключением фонда оплаты труда</t>
  </si>
  <si>
    <t>90103100810161040112</t>
  </si>
  <si>
    <t>90103100810161040119</t>
  </si>
  <si>
    <t>90103100810161040200</t>
  </si>
  <si>
    <t>90103100810161040240</t>
  </si>
  <si>
    <t>90103100810161040244</t>
  </si>
  <si>
    <t>90103100810161040800</t>
  </si>
  <si>
    <t>90103100810161040850</t>
  </si>
  <si>
    <t>90103100810161040852</t>
  </si>
  <si>
    <t>90103100810161040853</t>
  </si>
  <si>
    <t>Проведение мероприятий по оборудованию автоматическими пожарными извещателями многодетных семей и семей, находящихся в социально-опасном положении"</t>
  </si>
  <si>
    <t>90103100810261040000</t>
  </si>
  <si>
    <t>90103100810261040200</t>
  </si>
  <si>
    <t>90103100810261040240</t>
  </si>
  <si>
    <t>90103100810261040244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</si>
  <si>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</si>
  <si>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90103100810361040000</t>
  </si>
  <si>
    <t>90103100810361040200</t>
  </si>
  <si>
    <t>90103100810361040240</t>
  </si>
  <si>
    <t>90103100810361040244</t>
  </si>
  <si>
    <t>90104000000000000000</t>
  </si>
  <si>
    <t>90104090000000000000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</si>
  <si>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функционирование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</si>
  <si>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90104091300144102000</t>
  </si>
  <si>
    <t>Межбюджетные трансферты</t>
  </si>
  <si>
    <t>90104091300144102500</t>
  </si>
  <si>
    <t>90104091300144102540</t>
  </si>
  <si>
    <t>ОБСЛУЖИВАНИЕ ГОСУДАРСТВЕННОГО (МУНИЦИПАЛЬНОГО) ДОЛГА</t>
  </si>
  <si>
    <t>90113000000000000000</t>
  </si>
  <si>
    <t>Обслуживание государственного (муниципального) внутреннего долга</t>
  </si>
  <si>
    <t>90113010000000000000</t>
  </si>
  <si>
    <t>Процентные платежи по муниципальному долгу</t>
  </si>
  <si>
    <t>90113011720141240000</t>
  </si>
  <si>
    <t>Обслуживание государственного (муниципального) долга</t>
  </si>
  <si>
    <t>90113011720141240700</t>
  </si>
  <si>
    <t>Обслуживание муниципального долга</t>
  </si>
  <si>
    <t>90113011720141240730</t>
  </si>
  <si>
    <t>МЕЖБЮДЖЕТНЫЕ ТРАНСФЕРТЫ ОБЩЕГО ХАРАКТЕРА БЮДЖЕТАМ БЮДЖЕТНОЙ СИСТЕМЫ РОССИЙСКОЙ ФЕДЕРАЦИИ</t>
  </si>
  <si>
    <t>90114000000000000000</t>
  </si>
  <si>
    <t>Прочие межбюджетные трансферты общего характера</t>
  </si>
  <si>
    <t>90114030000000000000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</si>
  <si>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</si>
  <si>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90114031730244205000</t>
  </si>
  <si>
    <t>90114031730244205500</t>
  </si>
  <si>
    <t>Субсидии</t>
  </si>
  <si>
    <t>90114031730244205520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</si>
  <si>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</si>
  <si>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90114031730244205521</t>
  </si>
  <si>
    <t>92601000000000000000</t>
  </si>
  <si>
    <t>92601040000000000000</t>
  </si>
  <si>
    <t>92601040100041250000</t>
  </si>
  <si>
    <t>92601040100041250100</t>
  </si>
  <si>
    <t>92601040100041250120</t>
  </si>
  <si>
    <t>92601040100041250122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</si>
  <si>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граждан, проживающих на территории РМ</t>
  </si>
  <si>
    <t>92601040230277550000</t>
  </si>
  <si>
    <t>92601040230277550100</t>
  </si>
  <si>
    <t>92601040230277550120</t>
  </si>
  <si>
    <t>92601040230277550121</t>
  </si>
  <si>
    <t>92601040230277550129</t>
  </si>
  <si>
    <t>92601046520041110000</t>
  </si>
  <si>
    <t>92601046520041110100</t>
  </si>
  <si>
    <t>92601046520041110120</t>
  </si>
  <si>
    <t>92601046520041110121</t>
  </si>
  <si>
    <t>92601046520041110129</t>
  </si>
  <si>
    <t>92601046520041120000</t>
  </si>
  <si>
    <t>92601046520041120200</t>
  </si>
  <si>
    <t>92601046520041120240</t>
  </si>
  <si>
    <t>92601046520041120244</t>
  </si>
  <si>
    <t>92601046520041120800</t>
  </si>
  <si>
    <t>92601046520041120850</t>
  </si>
  <si>
    <t>92601046520041120853</t>
  </si>
  <si>
    <t>92601130000000000000</t>
  </si>
  <si>
    <t>Мероприятия в области культуры</t>
  </si>
  <si>
    <t>92601132400142250000</t>
  </si>
  <si>
    <t>92601132400142250200</t>
  </si>
  <si>
    <t>92601132400142250240</t>
  </si>
  <si>
    <t>92601132400142250244</t>
  </si>
  <si>
    <t>Централизованные бухгалтерии</t>
  </si>
  <si>
    <t>92601138910061230000</t>
  </si>
  <si>
    <t>92601138910061230100</t>
  </si>
  <si>
    <t>92601138910061230110</t>
  </si>
  <si>
    <t>92601138910061230111</t>
  </si>
  <si>
    <t>92601138910061230119</t>
  </si>
  <si>
    <t>92601138910061230200</t>
  </si>
  <si>
    <t>92601138910061230240</t>
  </si>
  <si>
    <t>92601138910061230244</t>
  </si>
  <si>
    <t>92601138910061230800</t>
  </si>
  <si>
    <t>92601138910061230850</t>
  </si>
  <si>
    <t>92601138910061230853</t>
  </si>
  <si>
    <t>ОБРАЗОВАНИЕ</t>
  </si>
  <si>
    <t>92607000000000000000</t>
  </si>
  <si>
    <t>Дошкольное образование</t>
  </si>
  <si>
    <t>92607010000000000000</t>
  </si>
  <si>
    <t>Дошкольные образовательные организации</t>
  </si>
  <si>
    <t>92607010210161100000</t>
  </si>
  <si>
    <t>92607010210161100600</t>
  </si>
  <si>
    <t>92607010210161100610</t>
  </si>
  <si>
    <t>92607010210161100611</t>
  </si>
  <si>
    <t>Реализация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организациях,в муниципальных общеобразовательных организациях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</si>
  <si>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92607010210177090000</t>
  </si>
  <si>
    <t>92607010210177090600</t>
  </si>
  <si>
    <t>92607010210177090610</t>
  </si>
  <si>
    <t>92607010210177090611</t>
  </si>
  <si>
    <t>Общее образование</t>
  </si>
  <si>
    <t>92607020000000000000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</si>
  <si>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</si>
  <si>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92607020210242470000</t>
  </si>
  <si>
    <t>92607020210242470600</t>
  </si>
  <si>
    <t>92607020210242470610</t>
  </si>
  <si>
    <t>Субсидии бюджетным учреждениям на иные цели</t>
  </si>
  <si>
    <t>92607020210242470612</t>
  </si>
  <si>
    <t>Организация бесплатного горячего питания обучающихся в муниципальных образовательных организациях, прибывших в экстренном массовом порядке с территории Украины, Донецкой Народной Республики, Луганской Народной Республики, на территорию муниципального райо</t>
  </si>
  <si>
    <t>92607020210242640000</t>
  </si>
  <si>
    <t>92607020210242640600</t>
  </si>
  <si>
    <t>92607020210242640610</t>
  </si>
  <si>
    <t>92607020210242640612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</si>
  <si>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</si>
  <si>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92607020210242650000</t>
  </si>
  <si>
    <t>92607020210242650600</t>
  </si>
  <si>
    <t>92607020210242650610</t>
  </si>
  <si>
    <t>92607020210242650612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</si>
  <si>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</si>
  <si>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92607020210253030000</t>
  </si>
  <si>
    <t>92607020210253030600</t>
  </si>
  <si>
    <t>92607020210253030610</t>
  </si>
  <si>
    <t>92607020210253030612</t>
  </si>
  <si>
    <t>Школы,начальные,неполные средние и средние</t>
  </si>
  <si>
    <t>92607020210261090000</t>
  </si>
  <si>
    <t>92607020210261090600</t>
  </si>
  <si>
    <t>92607020210261090610</t>
  </si>
  <si>
    <t>92607020210261090611</t>
  </si>
  <si>
    <t>Реализация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</si>
  <si>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92607020210277080000</t>
  </si>
  <si>
    <t>92607020210277080600</t>
  </si>
  <si>
    <t>92607020210277080610</t>
  </si>
  <si>
    <t>92607020210277080611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</si>
  <si>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</si>
  <si>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926070202102L3040000</t>
  </si>
  <si>
    <t>926070202102L3040600</t>
  </si>
  <si>
    <t>926070202102L3040610</t>
  </si>
  <si>
    <t>926070202102L3040612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</si>
  <si>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</si>
  <si>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9260702021EВ51790000</t>
  </si>
  <si>
    <t>9260702021EВ51790600</t>
  </si>
  <si>
    <t>9260702021EВ51790610</t>
  </si>
  <si>
    <t>9260702021EВ51790612</t>
  </si>
  <si>
    <t>Дополнительное образование детей</t>
  </si>
  <si>
    <t>92607030000000000000</t>
  </si>
  <si>
    <t>Учреждения по внешкольной работе с детьми</t>
  </si>
  <si>
    <t>92607030210361080000</t>
  </si>
  <si>
    <t>92607030210361080600</t>
  </si>
  <si>
    <t>92607030210361080610</t>
  </si>
  <si>
    <t>92607030210361080611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</si>
  <si>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 за счет средств местного бюджнта</t>
  </si>
  <si>
    <t>92607030210491560000</t>
  </si>
  <si>
    <t>92607030210491560600</t>
  </si>
  <si>
    <t>92607030210491560630</t>
  </si>
  <si>
    <t>92607030210491560633</t>
  </si>
  <si>
    <t>Молодежная политика</t>
  </si>
  <si>
    <t>92607070000000000000</t>
  </si>
  <si>
    <t>Мероприятия в области молодежной политики</t>
  </si>
  <si>
    <t>92607070220342110000</t>
  </si>
  <si>
    <t>92607070220342110100</t>
  </si>
  <si>
    <t>92607070220342110110</t>
  </si>
  <si>
    <t>Иные выплаты учреждений привлекаемым лицам</t>
  </si>
  <si>
    <t>92607070220342110113</t>
  </si>
  <si>
    <t>92607070220342110200</t>
  </si>
  <si>
    <t>92607070220342110240</t>
  </si>
  <si>
    <t>92607070220342110244</t>
  </si>
  <si>
    <t>Другие вопросы в области образования</t>
  </si>
  <si>
    <t>92607090000000000000</t>
  </si>
  <si>
    <t>Мероприятия, направленные на выявление и поддержку одаренных детей и молодежи</t>
  </si>
  <si>
    <t>92607090220142220000</t>
  </si>
  <si>
    <t>92607090220142220300</t>
  </si>
  <si>
    <t>Премии и гранты</t>
  </si>
  <si>
    <t>92607090220142220350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</si>
  <si>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</si>
  <si>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92607090220161120000</t>
  </si>
  <si>
    <t>92607090220161120100</t>
  </si>
  <si>
    <t>92607090220161120110</t>
  </si>
  <si>
    <t>92607090220161120111</t>
  </si>
  <si>
    <t>92607090220161120119</t>
  </si>
  <si>
    <t>92607090220161120200</t>
  </si>
  <si>
    <t>92607090220161120240</t>
  </si>
  <si>
    <t>92607090220161120244</t>
  </si>
  <si>
    <t>92607090220161120800</t>
  </si>
  <si>
    <t>92607090220161120850</t>
  </si>
  <si>
    <t>92607090220161120853</t>
  </si>
  <si>
    <t>Осуществление государственных полномочий по финансовому обеспечению отдыха и оздоровления детей в РМ в каникулярное время</t>
  </si>
  <si>
    <t>92607090220277210000</t>
  </si>
  <si>
    <t>92607090220277210600</t>
  </si>
  <si>
    <t>92607090220277210610</t>
  </si>
  <si>
    <t>92607090220277210611</t>
  </si>
  <si>
    <t>92608000000000000000</t>
  </si>
  <si>
    <t>Культура</t>
  </si>
  <si>
    <t>92608010000000000000</t>
  </si>
  <si>
    <t>Мероприятия в области культуры.</t>
  </si>
  <si>
    <t>92608010510142250000</t>
  </si>
  <si>
    <t>92608010510142250600</t>
  </si>
  <si>
    <t>92608010510142250610</t>
  </si>
  <si>
    <t>92608010510142250611</t>
  </si>
  <si>
    <t>Дома культуры</t>
  </si>
  <si>
    <t>92608010510161140000</t>
  </si>
  <si>
    <t>92608010510161140600</t>
  </si>
  <si>
    <t>92608010510161140610</t>
  </si>
  <si>
    <t>92608010510161140611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</si>
  <si>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</si>
  <si>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926080105101L4670000</t>
  </si>
  <si>
    <t>926080105101L4670600</t>
  </si>
  <si>
    <t>926080105101L4670610</t>
  </si>
  <si>
    <t>926080105101L4670612</t>
  </si>
  <si>
    <t>Музеи и постоянные выставки</t>
  </si>
  <si>
    <t>92608010510261150000</t>
  </si>
  <si>
    <t>92608010510261150600</t>
  </si>
  <si>
    <t>92608010510261150610</t>
  </si>
  <si>
    <t>92608010510261150611</t>
  </si>
  <si>
    <t>Библиотеки</t>
  </si>
  <si>
    <t>92608010510361160000</t>
  </si>
  <si>
    <t>92608010510361160600</t>
  </si>
  <si>
    <t>92608010510361160610</t>
  </si>
  <si>
    <t>92608010510361160611</t>
  </si>
  <si>
    <t>Субсидии на софинансирование расходных обязательств по государственной поддержке лучших сельских учреждений культуры</t>
  </si>
  <si>
    <t>9260801051A255195000</t>
  </si>
  <si>
    <t>9260801051A255195600</t>
  </si>
  <si>
    <t>9260801051A255195610</t>
  </si>
  <si>
    <t>9260801051A255195612</t>
  </si>
  <si>
    <t>92610000000000000000</t>
  </si>
  <si>
    <t>92610030000000000000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</si>
  <si>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</si>
  <si>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92610030210277070000</t>
  </si>
  <si>
    <t>92610030210277070600</t>
  </si>
  <si>
    <t>92610030210277070610</t>
  </si>
  <si>
    <t>92610030210277070612</t>
  </si>
  <si>
    <t>Оказание других видов социальной помощи</t>
  </si>
  <si>
    <t>92610030300101170000</t>
  </si>
  <si>
    <t>92610030300101170300</t>
  </si>
  <si>
    <t>92610030300101170310</t>
  </si>
  <si>
    <t>92610030300101170313</t>
  </si>
  <si>
    <t>ФИЗИЧЕСКАЯ КУЛЬТУРА И СПОРТ</t>
  </si>
  <si>
    <t>92611000000000000000</t>
  </si>
  <si>
    <t>Физическая культура</t>
  </si>
  <si>
    <t>92611010000000000000</t>
  </si>
  <si>
    <t>Мероприятия в области спорта и физической культуры</t>
  </si>
  <si>
    <t>92611010600142040000</t>
  </si>
  <si>
    <t>92611010600142040100</t>
  </si>
  <si>
    <t>92611010600142040110</t>
  </si>
  <si>
    <t>92611010600142040113</t>
  </si>
  <si>
    <t>92611010600142040200</t>
  </si>
  <si>
    <t>92611010600142040240</t>
  </si>
  <si>
    <t>92611010600142040244</t>
  </si>
  <si>
    <t>Результат исполнения бюджета                 (дефицит / профицит)</t>
  </si>
  <si>
    <t>Наименование показателя</t>
  </si>
  <si>
    <t>из них:</t>
  </si>
  <si>
    <t>увеличение остатков средств, всего</t>
  </si>
  <si>
    <t>уменьшение остатков средств, всего</t>
  </si>
  <si>
    <t/>
  </si>
  <si>
    <t>Приложение 1</t>
  </si>
  <si>
    <t xml:space="preserve">                                                                     к решению Совета депутатов</t>
  </si>
  <si>
    <t>Большеигнатовского муниципального района</t>
  </si>
  <si>
    <t>Республики Мордовия</t>
  </si>
  <si>
    <t>"О бюджете Большеигнатовского муниципального района</t>
  </si>
  <si>
    <t>на 2023 год и плановый период 2024 и 2025 годов"</t>
  </si>
  <si>
    <t xml:space="preserve">         Исполнено</t>
  </si>
  <si>
    <t>% исполнения</t>
  </si>
  <si>
    <t>по лимитам бюджетных обязательств</t>
  </si>
  <si>
    <t>Приложение 2</t>
  </si>
  <si>
    <t>к решению Совета депутатов</t>
  </si>
  <si>
    <t>на 2023 год  и плановый период 2024 и 2025 годов"</t>
  </si>
  <si>
    <t>Приложение 3</t>
  </si>
  <si>
    <t>Код источника по бюджетной классификации</t>
  </si>
  <si>
    <t>1</t>
  </si>
  <si>
    <t>2</t>
  </si>
  <si>
    <t>3</t>
  </si>
  <si>
    <t>5</t>
  </si>
  <si>
    <t>6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</si>
  <si>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</si>
  <si>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</si>
  <si>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</si>
  <si>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</si>
  <si>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</si>
  <si>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 xml:space="preserve">  
Бюджетные кредиты из других бюджетов бюджетной системы Российской Федерации
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</si>
  <si>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</si>
  <si>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</si>
  <si>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</si>
  <si>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 
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</si>
  <si>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 000 0103010000 0000 800</t>
  </si>
  <si>
    <t xml:space="preserve">  
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</si>
  <si>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 000 0103010005 0000 810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</si>
  <si>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</si>
  <si>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</si>
  <si>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Бюджетные кредиты, предоставленные внутри страны в валюте Российской Федерации
</t>
  </si>
  <si>
    <t xml:space="preserve"> 000 0106050000 0000 000</t>
  </si>
  <si>
    <t xml:space="preserve">  
Возврат бюджетных кредитов, предоставленных внутри страны в валюте Российской Федерации
</t>
  </si>
  <si>
    <t xml:space="preserve"> 000 0106050000 0000 600</t>
  </si>
  <si>
    <t xml:space="preserve">  
Возврат бюджетных кредитов, предоставленных юридическим лицам в валюте Российской Федерации
</t>
  </si>
  <si>
    <t xml:space="preserve"> 000 0106050100 0000 600</t>
  </si>
  <si>
    <t xml:space="preserve">  
Возврат бюджетных кредитов, предоставленных юридическим лицам из бюджетов муниципальных районов в валюте Российской Федерации
</t>
  </si>
  <si>
    <t xml:space="preserve"> 000 0106050105 0000 640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</si>
  <si>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</si>
  <si>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 000 0106050200 0000 600</t>
  </si>
  <si>
    <t xml:space="preserve">  
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</si>
  <si>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 000 0106050205 0000 640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</si>
  <si>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</si>
  <si>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</si>
  <si>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</si>
  <si>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</si>
  <si>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</si>
  <si>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</si>
  <si>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</si>
  <si>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</si>
  <si>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</si>
  <si>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</si>
  <si>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</si>
  <si>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</si>
  <si>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</si>
  <si>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</si>
  <si>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</si>
  <si>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</si>
  <si>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</si>
  <si>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</si>
  <si>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</si>
  <si>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</si>
  <si>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</si>
  <si>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</si>
  <si>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</si>
  <si>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</si>
  <si>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 xml:space="preserve">   Источники финансирования дефицита бюджета Большеигнатовского муниципального района                                                     </t>
  </si>
  <si>
    <t xml:space="preserve">      за 1 полугодие 2023 года</t>
  </si>
  <si>
    <t>Фактическое распределение бюджетных   ассигнований     по  разделам, подразделам, целевым статьям и видам  расходов  Большеигнатовского муниципального района Республики Мордовия  за 1 полугодие  2023 года</t>
  </si>
  <si>
    <t>Объем поступления доходов Большеигнатовского муниципального района Республики Мордовия по основным источникам за 1 полугодие  2023 года</t>
  </si>
  <si>
    <t>от   11.09.2023 г  № 115</t>
  </si>
  <si>
    <t>от 11.09.2023 г № 115</t>
  </si>
  <si>
    <t xml:space="preserve">                                                                                                                                                                         от 11.09.2023 г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</si>
</sst>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36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Arial"/>
      <family val="2"/>
    </font>
    <font>
      <sz val="1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235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4" fontId="12" fillId="0" borderId="22">
      <alignment horizontal="right" vertical="center" shrinkToFit="1"/>
    </xf>
    <xf numFmtId="4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4" fontId="12" fillId="0" borderId="11">
      <alignment horizontal="right" vertical="center" shrinkToFit="1"/>
    </xf>
    <xf numFmtId="4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4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 wrapText="1"/>
    </xf>
    <xf numFmtId="0" fontId="15" fillId="0" borderId="1"/>
    <xf numFmtId="0" fontId="15" fillId="0" borderId="2">
      <alignment horizontal="center" wrapText="1"/>
    </xf>
    <xf numFmtId="0" fontId="6" fillId="0" borderId="1">
      <alignment horizontal="left" indent="10"/>
    </xf>
    <xf numFmtId="0" fontId="15" fillId="0" borderId="2">
      <alignment horizontal="center"/>
    </xf>
    <xf numFmtId="0" fontId="16" fillId="0" borderId="1"/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34">
      <alignment horizontal="center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7" fillId="0" borderId="1">
      <alignment horizontal="left"/>
    </xf>
    <xf numFmtId="0" fontId="15" fillId="0" borderId="1">
      <alignment horizontal="left" wrapText="1"/>
    </xf>
    <xf numFmtId="0" fontId="14" fillId="0" borderId="1">
      <alignment horizontal="left" wrapText="1"/>
    </xf>
    <xf numFmtId="0" fontId="18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1" fillId="0" borderId="0"/>
    <xf numFmtId="0" fontId="21" fillId="0" borderId="0"/>
    <xf numFmtId="0" fontId="21" fillId="0" borderId="0"/>
    <xf numFmtId="0" fontId="19" fillId="0" borderId="1"/>
    <xf numFmtId="0" fontId="19" fillId="0" borderId="1"/>
    <xf numFmtId="0" fontId="20" fillId="2" borderId="1"/>
    <xf numFmtId="0" fontId="19" fillId="0" borderId="1"/>
    <xf numFmtId="0" fontId="12" fillId="0" borderId="38">
      <alignment horizontal="left" wrapText="1" indent="1"/>
    </xf>
    <xf numFmtId="0" fontId="15" fillId="0" borderId="2">
      <alignment horizontal="left"/>
    </xf>
    <xf numFmtId="0" fontId="14" fillId="0" borderId="11">
      <alignment horizontal="left"/>
    </xf>
    <xf numFmtId="0" fontId="24" fillId="0" borderId="1"/>
    <xf numFmtId="0" fontId="22" fillId="0" borderId="1"/>
    <xf numFmtId="0" fontId="24" fillId="0" borderId="1">
      <alignment horizontal="left" wrapText="1"/>
    </xf>
    <xf numFmtId="0" fontId="24" fillId="0" borderId="1">
      <alignment horizontal="center" wrapText="1"/>
    </xf>
    <xf numFmtId="49" fontId="24" fillId="0" borderId="1">
      <alignment horizontal="center" wrapText="1"/>
    </xf>
    <xf numFmtId="49" fontId="24" fillId="0" borderId="1">
      <alignment horizontal="center"/>
    </xf>
    <xf numFmtId="0" fontId="23" fillId="0" borderId="1"/>
    <xf numFmtId="0" fontId="21" fillId="0" borderId="1"/>
    <xf numFmtId="49" fontId="24" fillId="0" borderId="11">
      <alignment horizontal="center" wrapText="1"/>
    </xf>
    <xf numFmtId="49" fontId="24" fillId="0" borderId="7"/>
    <xf numFmtId="0" fontId="32" fillId="0" borderId="1">
      <alignment horizontal="center"/>
    </xf>
    <xf numFmtId="49" fontId="24" fillId="0" borderId="1"/>
    <xf numFmtId="0" fontId="32" fillId="0" borderId="2"/>
    <xf numFmtId="49" fontId="24" fillId="0" borderId="2">
      <alignment horizontal="left"/>
    </xf>
    <xf numFmtId="0" fontId="24" fillId="0" borderId="2"/>
    <xf numFmtId="49" fontId="24" fillId="0" borderId="2"/>
    <xf numFmtId="49" fontId="24" fillId="0" borderId="11">
      <alignment horizontal="center" vertical="center" wrapText="1"/>
    </xf>
    <xf numFmtId="49" fontId="24" fillId="0" borderId="22">
      <alignment horizontal="center" vertical="center" wrapText="1"/>
    </xf>
    <xf numFmtId="49" fontId="24" fillId="0" borderId="4">
      <alignment horizontal="center" vertical="center" wrapText="1"/>
    </xf>
    <xf numFmtId="0" fontId="24" fillId="0" borderId="41">
      <alignment horizontal="left" wrapText="1"/>
    </xf>
    <xf numFmtId="49" fontId="24" fillId="0" borderId="14">
      <alignment horizontal="center" wrapText="1"/>
    </xf>
    <xf numFmtId="49" fontId="24" fillId="0" borderId="15">
      <alignment horizontal="center"/>
    </xf>
    <xf numFmtId="4" fontId="24" fillId="0" borderId="11">
      <alignment horizontal="right"/>
    </xf>
    <xf numFmtId="0" fontId="24" fillId="0" borderId="24">
      <alignment horizontal="left" wrapText="1"/>
    </xf>
    <xf numFmtId="49" fontId="24" fillId="0" borderId="25">
      <alignment horizontal="center" wrapText="1"/>
    </xf>
    <xf numFmtId="49" fontId="24" fillId="0" borderId="26">
      <alignment horizontal="center"/>
    </xf>
    <xf numFmtId="0" fontId="22" fillId="0" borderId="26"/>
    <xf numFmtId="0" fontId="24" fillId="0" borderId="41">
      <alignment horizontal="left" wrapText="1" indent="1"/>
    </xf>
    <xf numFmtId="49" fontId="24" fillId="0" borderId="21">
      <alignment horizontal="center" wrapText="1"/>
    </xf>
    <xf numFmtId="49" fontId="24" fillId="0" borderId="22">
      <alignment horizontal="center"/>
    </xf>
    <xf numFmtId="4" fontId="24" fillId="0" borderId="22">
      <alignment horizontal="right"/>
    </xf>
    <xf numFmtId="0" fontId="24" fillId="0" borderId="24">
      <alignment horizontal="left" wrapText="1" indent="2"/>
    </xf>
    <xf numFmtId="0" fontId="24" fillId="0" borderId="19">
      <alignment horizontal="left" wrapText="1" indent="2"/>
    </xf>
    <xf numFmtId="49" fontId="24" fillId="0" borderId="21">
      <alignment horizontal="center"/>
    </xf>
    <xf numFmtId="0" fontId="22" fillId="0" borderId="34"/>
    <xf numFmtId="0" fontId="22" fillId="0" borderId="35"/>
    <xf numFmtId="0" fontId="23" fillId="0" borderId="35"/>
    <xf numFmtId="0" fontId="24" fillId="3" borderId="1"/>
    <xf numFmtId="0" fontId="24" fillId="0" borderId="38">
      <alignment horizontal="left" wrapText="1"/>
    </xf>
    <xf numFmtId="49" fontId="24" fillId="0" borderId="27">
      <alignment horizontal="center"/>
    </xf>
    <xf numFmtId="0" fontId="24" fillId="0" borderId="38">
      <alignment horizontal="left" wrapText="1" indent="1"/>
    </xf>
    <xf numFmtId="0" fontId="24" fillId="0" borderId="42">
      <alignment horizontal="left" wrapText="1"/>
    </xf>
    <xf numFmtId="0" fontId="24" fillId="0" borderId="42">
      <alignment horizontal="left" wrapText="1" indent="2"/>
    </xf>
    <xf numFmtId="0" fontId="22" fillId="0" borderId="27"/>
    <xf numFmtId="0" fontId="24" fillId="0" borderId="34">
      <alignment horizontal="center"/>
    </xf>
    <xf numFmtId="0" fontId="33" fillId="0" borderId="2"/>
    <xf numFmtId="0" fontId="33" fillId="0" borderId="34"/>
    <xf numFmtId="0" fontId="24" fillId="0" borderId="2">
      <alignment horizontal="center"/>
    </xf>
    <xf numFmtId="49" fontId="24" fillId="0" borderId="34">
      <alignment horizontal="center"/>
    </xf>
    <xf numFmtId="49" fontId="24" fillId="0" borderId="1">
      <alignment horizontal="left"/>
    </xf>
    <xf numFmtId="0" fontId="24" fillId="0" borderId="26">
      <alignment horizontal="center" vertical="top"/>
    </xf>
    <xf numFmtId="4" fontId="24" fillId="0" borderId="43">
      <alignment horizontal="right"/>
    </xf>
    <xf numFmtId="0" fontId="24" fillId="0" borderId="44"/>
    <xf numFmtId="4" fontId="24" fillId="0" borderId="45">
      <alignment horizontal="right"/>
    </xf>
    <xf numFmtId="4" fontId="24" fillId="0" borderId="46">
      <alignment horizontal="right"/>
    </xf>
    <xf numFmtId="0" fontId="24" fillId="0" borderId="27"/>
    <xf numFmtId="4" fontId="24" fillId="0" borderId="27">
      <alignment horizontal="right"/>
    </xf>
    <xf numFmtId="0" fontId="24" fillId="0" borderId="47"/>
    <xf numFmtId="4" fontId="24" fillId="0" borderId="40">
      <alignment horizontal="right"/>
    </xf>
    <xf numFmtId="0" fontId="34" fillId="0" borderId="11">
      <alignment wrapText="1"/>
    </xf>
    <xf numFmtId="0" fontId="24" fillId="0" borderId="11">
      <alignment horizontal="center" vertical="top"/>
    </xf>
    <xf numFmtId="0" fontId="24" fillId="0" borderId="19"/>
    <xf numFmtId="0" fontId="23" fillId="0" borderId="48"/>
    <xf numFmtId="4" fontId="24" fillId="0" borderId="19">
      <alignment horizontal="right"/>
    </xf>
    <xf numFmtId="0" fontId="24" fillId="0" borderId="1">
      <alignment horizontal="right"/>
    </xf>
    <xf numFmtId="0" fontId="24" fillId="3" borderId="35"/>
    <xf numFmtId="4" fontId="24" fillId="0" borderId="23">
      <alignment horizontal="right"/>
    </xf>
  </cellStyleXfs>
  <cellXfs count="130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6" fillId="0" borderId="1" xfId="17" applyNumberFormat="1" applyProtection="1">
      <alignment horizontal="left"/>
    </xf>
    <xf numFmtId="49" fontId="6" fillId="0" borderId="1" xfId="18" applyNumberFormat="1" applyProtection="1"/>
    <xf numFmtId="0" fontId="6" fillId="0" borderId="12" xfId="28" applyNumberFormat="1" applyProtection="1">
      <alignment horizontal="center" vertical="center"/>
    </xf>
    <xf numFmtId="0" fontId="6" fillId="0" borderId="4" xfId="29" applyNumberFormat="1" applyProtection="1">
      <alignment horizontal="center" vertical="center"/>
    </xf>
    <xf numFmtId="0" fontId="6" fillId="0" borderId="13" xfId="31" applyNumberFormat="1" applyProtection="1">
      <alignment horizontal="left" wrapText="1"/>
    </xf>
    <xf numFmtId="49" fontId="6" fillId="0" borderId="14" xfId="32" applyNumberFormat="1" applyProtection="1">
      <alignment horizontal="center" wrapText="1"/>
    </xf>
    <xf numFmtId="49" fontId="6" fillId="0" borderId="15" xfId="33" applyNumberFormat="1" applyProtection="1">
      <alignment horizontal="center" vertical="center"/>
    </xf>
    <xf numFmtId="4" fontId="6" fillId="0" borderId="15" xfId="34" applyNumberFormat="1" applyProtection="1">
      <alignment horizontal="right" vertical="center" shrinkToFit="1"/>
    </xf>
    <xf numFmtId="4" fontId="6" fillId="0" borderId="16" xfId="35" applyNumberFormat="1" applyProtection="1">
      <alignment horizontal="right" vertical="center" shrinkToFit="1"/>
    </xf>
    <xf numFmtId="0" fontId="6" fillId="0" borderId="17" xfId="36" applyNumberFormat="1" applyProtection="1">
      <alignment horizontal="left" wrapText="1"/>
    </xf>
    <xf numFmtId="49" fontId="6" fillId="0" borderId="18" xfId="37" applyNumberFormat="1" applyProtection="1">
      <alignment horizontal="center" wrapText="1"/>
    </xf>
    <xf numFmtId="49" fontId="6" fillId="0" borderId="11" xfId="38" applyNumberFormat="1" applyProtection="1">
      <alignment horizontal="center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0" fontId="6" fillId="0" borderId="20" xfId="42" applyNumberFormat="1" applyProtection="1">
      <alignment horizontal="left" wrapText="1"/>
    </xf>
    <xf numFmtId="49" fontId="6" fillId="0" borderId="21" xfId="43" applyNumberFormat="1" applyProtection="1">
      <alignment horizontal="center" shrinkToFit="1"/>
    </xf>
    <xf numFmtId="49" fontId="6" fillId="0" borderId="22" xfId="44" applyNumberFormat="1" applyProtection="1">
      <alignment horizontal="center"/>
    </xf>
    <xf numFmtId="4" fontId="6" fillId="0" borderId="22" xfId="45" applyNumberFormat="1" applyProtection="1">
      <alignment horizontal="right" shrinkToFit="1"/>
    </xf>
    <xf numFmtId="4" fontId="6" fillId="0" borderId="23" xfId="46" applyNumberFormat="1" applyProtection="1">
      <alignment horizontal="right" shrinkToFit="1"/>
    </xf>
    <xf numFmtId="0" fontId="13" fillId="0" borderId="2" xfId="49" applyNumberFormat="1" applyProtection="1"/>
    <xf numFmtId="0" fontId="12" fillId="0" borderId="12" xfId="53" applyNumberFormat="1" applyProtection="1">
      <alignment horizontal="center" vertical="center"/>
    </xf>
    <xf numFmtId="0" fontId="12" fillId="0" borderId="4" xfId="54" applyNumberFormat="1" applyProtection="1">
      <alignment horizontal="center" vertical="center"/>
    </xf>
    <xf numFmtId="49" fontId="12" fillId="0" borderId="4" xfId="55" applyNumberFormat="1" applyProtection="1">
      <alignment horizontal="center" vertical="center"/>
    </xf>
    <xf numFmtId="0" fontId="12" fillId="0" borderId="13" xfId="56" applyNumberFormat="1" applyProtection="1">
      <alignment horizontal="left" wrapText="1"/>
    </xf>
    <xf numFmtId="0" fontId="12" fillId="0" borderId="14" xfId="57" applyNumberFormat="1" applyProtection="1">
      <alignment horizontal="center" vertical="center" shrinkToFit="1"/>
    </xf>
    <xf numFmtId="49" fontId="12" fillId="0" borderId="15" xfId="58" applyNumberFormat="1" applyProtection="1">
      <alignment horizontal="center" vertical="center"/>
    </xf>
    <xf numFmtId="4" fontId="12" fillId="0" borderId="15" xfId="59" applyNumberFormat="1" applyProtection="1">
      <alignment horizontal="right" shrinkToFit="1"/>
    </xf>
    <xf numFmtId="0" fontId="12" fillId="0" borderId="24" xfId="61" applyNumberFormat="1" applyProtection="1">
      <alignment horizontal="left" wrapText="1"/>
    </xf>
    <xf numFmtId="0" fontId="12" fillId="0" borderId="25" xfId="62" applyNumberFormat="1" applyProtection="1">
      <alignment horizontal="center" vertical="center" shrinkToFit="1"/>
    </xf>
    <xf numFmtId="49" fontId="12" fillId="0" borderId="26" xfId="63" applyNumberFormat="1" applyProtection="1">
      <alignment horizontal="center" vertical="center"/>
    </xf>
    <xf numFmtId="165" fontId="12" fillId="0" borderId="26" xfId="64" applyNumberFormat="1" applyProtection="1">
      <alignment horizontal="right" vertical="center" shrinkToFit="1"/>
    </xf>
    <xf numFmtId="0" fontId="12" fillId="0" borderId="20" xfId="66" applyNumberFormat="1" applyProtection="1">
      <alignment horizontal="left" wrapText="1" indent="2"/>
    </xf>
    <xf numFmtId="49" fontId="12" fillId="0" borderId="21" xfId="67" applyNumberFormat="1" applyProtection="1">
      <alignment horizontal="center" shrinkToFit="1"/>
    </xf>
    <xf numFmtId="49" fontId="12" fillId="0" borderId="22" xfId="68" applyNumberFormat="1" applyProtection="1">
      <alignment horizontal="center"/>
    </xf>
    <xf numFmtId="4" fontId="12" fillId="0" borderId="22" xfId="69" applyNumberFormat="1" applyProtection="1">
      <alignment horizontal="right" shrinkToFit="1"/>
    </xf>
    <xf numFmtId="0" fontId="13" fillId="0" borderId="28" xfId="71" applyNumberFormat="1" applyProtection="1"/>
    <xf numFmtId="0" fontId="13" fillId="0" borderId="29" xfId="72" applyNumberFormat="1" applyProtection="1"/>
    <xf numFmtId="0" fontId="12" fillId="0" borderId="30" xfId="73" applyNumberFormat="1" applyProtection="1">
      <alignment horizontal="left" wrapText="1"/>
    </xf>
    <xf numFmtId="0" fontId="12" fillId="0" borderId="31" xfId="74" applyNumberFormat="1" applyProtection="1">
      <alignment horizontal="center" vertical="center" shrinkToFit="1"/>
    </xf>
    <xf numFmtId="49" fontId="12" fillId="0" borderId="32" xfId="75" applyNumberFormat="1" applyProtection="1">
      <alignment horizontal="center"/>
    </xf>
    <xf numFmtId="2" fontId="12" fillId="0" borderId="32" xfId="76" applyNumberFormat="1" applyProtection="1">
      <alignment horizontal="center" shrinkToFit="1"/>
    </xf>
    <xf numFmtId="4" fontId="12" fillId="0" borderId="32" xfId="77" applyNumberFormat="1" applyProtection="1">
      <alignment horizontal="right" shrinkToFit="1"/>
    </xf>
    <xf numFmtId="0" fontId="3" fillId="0" borderId="34" xfId="79" applyNumberFormat="1" applyProtection="1"/>
    <xf numFmtId="0" fontId="3" fillId="0" borderId="35" xfId="80" applyNumberFormat="1" applyProtection="1"/>
    <xf numFmtId="0" fontId="6" fillId="0" borderId="1" xfId="15" applyNumberFormat="1" applyBorder="1" applyProtection="1">
      <alignment horizontal="right"/>
    </xf>
    <xf numFmtId="49" fontId="6" fillId="0" borderId="1" xfId="19" applyNumberFormat="1" applyBorder="1" applyProtection="1"/>
    <xf numFmtId="0" fontId="1" fillId="0" borderId="1" xfId="1" applyNumberFormat="1" applyBorder="1" applyProtection="1"/>
    <xf numFmtId="0" fontId="2" fillId="0" borderId="1" xfId="2" applyNumberFormat="1" applyBorder="1" applyProtection="1">
      <alignment horizontal="right"/>
    </xf>
    <xf numFmtId="0" fontId="3" fillId="0" borderId="1" xfId="3" applyNumberFormat="1" applyBorder="1" applyProtection="1"/>
    <xf numFmtId="0" fontId="0" fillId="0" borderId="1" xfId="0" applyBorder="1" applyProtection="1">
      <protection locked="0"/>
    </xf>
    <xf numFmtId="0" fontId="24" fillId="0" borderId="1" xfId="168" applyNumberFormat="1" applyProtection="1"/>
    <xf numFmtId="0" fontId="8" fillId="0" borderId="1" xfId="11" applyNumberFormat="1" applyAlignment="1" applyProtection="1">
      <alignment horizontal="left"/>
    </xf>
    <xf numFmtId="0" fontId="26" fillId="0" borderId="1" xfId="38" applyNumberFormat="1" applyFont="1" applyBorder="1" applyAlignment="1" applyProtection="1">
      <alignment vertical="top"/>
    </xf>
    <xf numFmtId="0" fontId="26" fillId="0" borderId="1" xfId="168" applyNumberFormat="1" applyFont="1" applyBorder="1" applyAlignment="1" applyProtection="1"/>
    <xf numFmtId="0" fontId="26" fillId="0" borderId="1" xfId="11" applyNumberFormat="1" applyFont="1" applyBorder="1" applyAlignment="1" applyProtection="1"/>
    <xf numFmtId="0" fontId="27" fillId="0" borderId="1" xfId="11" applyNumberFormat="1" applyFont="1" applyBorder="1" applyAlignment="1" applyProtection="1"/>
    <xf numFmtId="0" fontId="22" fillId="0" borderId="1" xfId="169" applyNumberFormat="1" applyProtection="1"/>
    <xf numFmtId="0" fontId="22" fillId="0" borderId="1" xfId="169" applyNumberFormat="1" applyFont="1" applyProtection="1"/>
    <xf numFmtId="0" fontId="26" fillId="0" borderId="1" xfId="23" applyNumberFormat="1" applyFont="1" applyBorder="1" applyAlignment="1" applyProtection="1"/>
    <xf numFmtId="0" fontId="27" fillId="0" borderId="1" xfId="23" applyNumberFormat="1" applyFont="1" applyBorder="1" applyAlignment="1" applyProtection="1"/>
    <xf numFmtId="0" fontId="19" fillId="0" borderId="1" xfId="164" applyNumberFormat="1" applyAlignment="1" applyProtection="1">
      <alignment horizontal="left" wrapText="1"/>
    </xf>
    <xf numFmtId="49" fontId="12" fillId="0" borderId="1" xfId="67" applyNumberFormat="1" applyBorder="1" applyAlignment="1" applyProtection="1">
      <alignment horizontal="center" wrapText="1"/>
    </xf>
    <xf numFmtId="49" fontId="13" fillId="0" borderId="1" xfId="63" applyNumberFormat="1" applyFont="1" applyBorder="1" applyAlignment="1" applyProtection="1">
      <alignment horizontal="center"/>
    </xf>
    <xf numFmtId="0" fontId="25" fillId="0" borderId="1" xfId="0" applyFont="1" applyBorder="1" applyAlignment="1" applyProtection="1">
      <protection locked="0"/>
    </xf>
    <xf numFmtId="0" fontId="29" fillId="0" borderId="1" xfId="0" applyFont="1" applyBorder="1" applyAlignment="1" applyProtection="1">
      <protection locked="0"/>
    </xf>
    <xf numFmtId="0" fontId="30" fillId="0" borderId="1" xfId="23" applyNumberFormat="1" applyFont="1" applyBorder="1" applyAlignment="1" applyProtection="1"/>
    <xf numFmtId="0" fontId="31" fillId="0" borderId="0" xfId="0" applyFont="1" applyProtection="1">
      <protection locked="0"/>
    </xf>
    <xf numFmtId="0" fontId="24" fillId="0" borderId="1" xfId="170" applyNumberFormat="1" applyProtection="1">
      <alignment horizontal="left" wrapText="1"/>
    </xf>
    <xf numFmtId="0" fontId="24" fillId="0" borderId="1" xfId="171" applyNumberFormat="1" applyProtection="1">
      <alignment horizontal="center" wrapText="1"/>
    </xf>
    <xf numFmtId="49" fontId="24" fillId="0" borderId="1" xfId="172" applyNumberFormat="1" applyProtection="1">
      <alignment horizontal="center" wrapText="1"/>
    </xf>
    <xf numFmtId="49" fontId="24" fillId="0" borderId="1" xfId="173" applyNumberFormat="1" applyProtection="1">
      <alignment horizontal="center"/>
    </xf>
    <xf numFmtId="0" fontId="23" fillId="0" borderId="1" xfId="174" applyNumberFormat="1" applyProtection="1"/>
    <xf numFmtId="0" fontId="21" fillId="0" borderId="1" xfId="175" applyProtection="1">
      <protection locked="0"/>
    </xf>
    <xf numFmtId="0" fontId="25" fillId="0" borderId="1" xfId="175" applyFont="1" applyBorder="1" applyAlignment="1" applyProtection="1">
      <protection locked="0"/>
    </xf>
    <xf numFmtId="0" fontId="30" fillId="0" borderId="1" xfId="177" applyNumberFormat="1" applyFont="1" applyBorder="1" applyAlignment="1" applyProtection="1"/>
    <xf numFmtId="0" fontId="31" fillId="0" borderId="1" xfId="175" applyFont="1" applyProtection="1">
      <protection locked="0"/>
    </xf>
    <xf numFmtId="49" fontId="24" fillId="0" borderId="11" xfId="184" applyFill="1">
      <alignment horizontal="center" vertical="center" wrapText="1"/>
    </xf>
    <xf numFmtId="49" fontId="24" fillId="0" borderId="11" xfId="184" applyNumberFormat="1" applyFill="1" applyProtection="1">
      <alignment horizontal="center" vertical="center" wrapText="1"/>
    </xf>
    <xf numFmtId="49" fontId="24" fillId="0" borderId="22" xfId="185" applyNumberFormat="1" applyFill="1" applyProtection="1">
      <alignment horizontal="center" vertical="center" wrapText="1"/>
    </xf>
    <xf numFmtId="49" fontId="24" fillId="0" borderId="11" xfId="184" applyNumberFormat="1" applyProtection="1">
      <alignment horizontal="center" vertical="center" wrapText="1"/>
    </xf>
    <xf numFmtId="49" fontId="24" fillId="0" borderId="4" xfId="186" applyNumberFormat="1" applyProtection="1">
      <alignment horizontal="center" vertical="center" wrapText="1"/>
    </xf>
    <xf numFmtId="0" fontId="24" fillId="0" borderId="41" xfId="187" applyNumberFormat="1" applyProtection="1">
      <alignment horizontal="left" wrapText="1"/>
    </xf>
    <xf numFmtId="49" fontId="24" fillId="0" borderId="14" xfId="188" applyNumberFormat="1" applyProtection="1">
      <alignment horizontal="center" wrapText="1"/>
    </xf>
    <xf numFmtId="49" fontId="24" fillId="0" borderId="15" xfId="189" applyNumberFormat="1" applyProtection="1">
      <alignment horizontal="center"/>
    </xf>
    <xf numFmtId="4" fontId="24" fillId="0" borderId="11" xfId="190" applyNumberFormat="1" applyProtection="1">
      <alignment horizontal="right"/>
    </xf>
    <xf numFmtId="0" fontId="24" fillId="0" borderId="24" xfId="191" applyNumberFormat="1" applyProtection="1">
      <alignment horizontal="left" wrapText="1"/>
    </xf>
    <xf numFmtId="49" fontId="24" fillId="0" borderId="25" xfId="192" applyNumberFormat="1" applyProtection="1">
      <alignment horizontal="center" wrapText="1"/>
    </xf>
    <xf numFmtId="49" fontId="24" fillId="0" borderId="26" xfId="193" applyNumberFormat="1" applyProtection="1">
      <alignment horizontal="center"/>
    </xf>
    <xf numFmtId="0" fontId="22" fillId="0" borderId="26" xfId="194" applyNumberFormat="1" applyProtection="1"/>
    <xf numFmtId="0" fontId="24" fillId="0" borderId="41" xfId="195" applyNumberFormat="1" applyProtection="1">
      <alignment horizontal="left" wrapText="1" indent="1"/>
    </xf>
    <xf numFmtId="49" fontId="24" fillId="0" borderId="21" xfId="196" applyNumberFormat="1" applyProtection="1">
      <alignment horizontal="center" wrapText="1"/>
    </xf>
    <xf numFmtId="49" fontId="24" fillId="0" borderId="22" xfId="197" applyNumberFormat="1" applyProtection="1">
      <alignment horizontal="center"/>
    </xf>
    <xf numFmtId="4" fontId="24" fillId="0" borderId="22" xfId="198" applyNumberFormat="1" applyProtection="1">
      <alignment horizontal="right"/>
    </xf>
    <xf numFmtId="0" fontId="24" fillId="0" borderId="24" xfId="199" applyNumberFormat="1" applyProtection="1">
      <alignment horizontal="left" wrapText="1" indent="2"/>
    </xf>
    <xf numFmtId="0" fontId="24" fillId="0" borderId="19" xfId="200" applyNumberFormat="1" applyProtection="1">
      <alignment horizontal="left" wrapText="1" indent="2"/>
    </xf>
    <xf numFmtId="49" fontId="24" fillId="0" borderId="21" xfId="201" applyNumberFormat="1" applyProtection="1">
      <alignment horizontal="center"/>
    </xf>
    <xf numFmtId="0" fontId="24" fillId="0" borderId="19" xfId="200" applyNumberFormat="1" applyAlignment="1" applyProtection="1">
      <alignment horizontal="left" wrapText="1" indent="2"/>
    </xf>
    <xf numFmtId="0" fontId="22" fillId="0" borderId="34" xfId="202" applyNumberFormat="1" applyProtection="1"/>
    <xf numFmtId="0" fontId="22" fillId="0" borderId="35" xfId="203" applyNumberFormat="1" applyProtection="1"/>
    <xf numFmtId="0" fontId="23" fillId="0" borderId="35" xfId="204" applyNumberFormat="1" applyProtection="1"/>
    <xf numFmtId="0" fontId="24" fillId="3" borderId="1" xfId="205" applyNumberFormat="1" applyProtection="1"/>
    <xf numFmtId="0" fontId="35" fillId="0" borderId="1" xfId="11" applyNumberFormat="1" applyFont="1" applyAlignment="1" applyProtection="1">
      <alignment horizontal="center" wrapText="1"/>
    </xf>
    <xf numFmtId="4" fontId="24" fillId="4" borderId="22" xfId="198" applyNumberFormat="1" applyFill="1" applyProtection="1">
      <alignment horizontal="right"/>
    </xf>
    <xf numFmtId="0" fontId="6" fillId="0" borderId="11" xfId="26" applyNumberFormat="1" applyProtection="1">
      <alignment horizontal="center" vertical="top" wrapText="1"/>
    </xf>
    <xf numFmtId="0" fontId="6" fillId="0" borderId="11" xfId="26">
      <alignment horizontal="center" vertical="top" wrapText="1"/>
    </xf>
    <xf numFmtId="0" fontId="26" fillId="0" borderId="1" xfId="11" applyNumberFormat="1" applyFont="1" applyBorder="1" applyAlignment="1" applyProtection="1">
      <alignment horizontal="right"/>
    </xf>
    <xf numFmtId="0" fontId="28" fillId="0" borderId="1" xfId="169" applyNumberFormat="1" applyFont="1" applyAlignment="1" applyProtection="1">
      <alignment horizontal="center" wrapText="1"/>
    </xf>
    <xf numFmtId="49" fontId="12" fillId="0" borderId="11" xfId="52" applyNumberFormat="1" applyProtection="1">
      <alignment horizontal="center" vertical="top" wrapText="1"/>
    </xf>
    <xf numFmtId="49" fontId="12" fillId="0" borderId="11" xfId="52">
      <alignment horizontal="center" vertical="top" wrapText="1"/>
    </xf>
    <xf numFmtId="0" fontId="25" fillId="0" borderId="1" xfId="0" applyFont="1" applyBorder="1" applyAlignment="1" applyProtection="1">
      <alignment horizontal="center"/>
      <protection locked="0"/>
    </xf>
    <xf numFmtId="0" fontId="26" fillId="0" borderId="1" xfId="168" applyNumberFormat="1" applyFont="1" applyBorder="1" applyAlignment="1" applyProtection="1">
      <alignment horizontal="right"/>
    </xf>
    <xf numFmtId="0" fontId="30" fillId="0" borderId="1" xfId="38" applyNumberFormat="1" applyFont="1" applyBorder="1" applyAlignment="1" applyProtection="1">
      <alignment horizontal="right" vertical="top"/>
    </xf>
    <xf numFmtId="0" fontId="31" fillId="0" borderId="0" xfId="0" applyFont="1" applyAlignment="1"/>
    <xf numFmtId="0" fontId="27" fillId="0" borderId="1" xfId="38" applyNumberFormat="1" applyFont="1" applyBorder="1" applyAlignment="1" applyProtection="1">
      <alignment horizontal="center" vertical="top" wrapText="1"/>
    </xf>
    <xf numFmtId="0" fontId="0" fillId="0" borderId="0" xfId="0" applyAlignment="1"/>
    <xf numFmtId="0" fontId="12" fillId="0" borderId="12" xfId="50" applyNumberFormat="1" applyProtection="1">
      <alignment horizontal="center" vertical="top" wrapText="1"/>
    </xf>
    <xf numFmtId="0" fontId="12" fillId="0" borderId="12" xfId="50">
      <alignment horizontal="center" vertical="top" wrapText="1"/>
    </xf>
    <xf numFmtId="0" fontId="12" fillId="0" borderId="11" xfId="51" applyNumberFormat="1" applyProtection="1">
      <alignment horizontal="center" vertical="top" wrapText="1"/>
    </xf>
    <xf numFmtId="0" fontId="12" fillId="0" borderId="11" xfId="51">
      <alignment horizontal="center" vertical="top" wrapText="1"/>
    </xf>
    <xf numFmtId="0" fontId="25" fillId="0" borderId="1" xfId="0" applyFont="1" applyBorder="1" applyAlignment="1" applyProtection="1">
      <alignment horizontal="right"/>
      <protection locked="0"/>
    </xf>
    <xf numFmtId="0" fontId="30" fillId="0" borderId="1" xfId="176" applyNumberFormat="1" applyFont="1" applyBorder="1" applyAlignment="1" applyProtection="1">
      <alignment horizontal="right" vertical="top"/>
    </xf>
    <xf numFmtId="0" fontId="31" fillId="0" borderId="1" xfId="175" applyFont="1" applyAlignment="1"/>
    <xf numFmtId="0" fontId="25" fillId="0" borderId="1" xfId="175" applyFont="1" applyBorder="1" applyAlignment="1" applyProtection="1">
      <alignment horizontal="right"/>
      <protection locked="0"/>
    </xf>
    <xf numFmtId="49" fontId="24" fillId="0" borderId="11" xfId="184" applyNumberFormat="1" applyFill="1" applyProtection="1">
      <alignment horizontal="center" vertical="center" wrapText="1"/>
    </xf>
    <xf numFmtId="49" fontId="24" fillId="0" borderId="11" xfId="184" applyFill="1">
      <alignment horizontal="center" vertical="center" wrapText="1"/>
    </xf>
    <xf numFmtId="0" fontId="35" fillId="0" borderId="1" xfId="11" applyNumberFormat="1" applyFont="1" applyAlignment="1" applyProtection="1">
      <alignment horizontal="center" wrapText="1"/>
    </xf>
    <xf numFmtId="0" fontId="30" fillId="0" borderId="1" xfId="177" applyNumberFormat="1" applyFont="1" applyBorder="1" applyAlignment="1" applyProtection="1">
      <alignment horizontal="right"/>
    </xf>
  </cellXfs>
  <cellStyles count="235">
    <cellStyle name="br" xfId="160"/>
    <cellStyle name="col" xfId="159"/>
    <cellStyle name="st166" xfId="156"/>
    <cellStyle name="style0" xfId="161"/>
    <cellStyle name="td" xfId="162"/>
    <cellStyle name="tr" xfId="158"/>
    <cellStyle name="xl100" xfId="65"/>
    <cellStyle name="xl100 2" xfId="182"/>
    <cellStyle name="xl101" xfId="70"/>
    <cellStyle name="xl101 2" xfId="206"/>
    <cellStyle name="xl102" xfId="78"/>
    <cellStyle name="xl103" xfId="82"/>
    <cellStyle name="xl103 2" xfId="180"/>
    <cellStyle name="xl104" xfId="87"/>
    <cellStyle name="xl104 2" xfId="195"/>
    <cellStyle name="xl105" xfId="91"/>
    <cellStyle name="xl105 2" xfId="191"/>
    <cellStyle name="xl106" xfId="93"/>
    <cellStyle name="xl106 2" xfId="199"/>
    <cellStyle name="xl107" xfId="98"/>
    <cellStyle name="xl107 2" xfId="202"/>
    <cellStyle name="xl108" xfId="83"/>
    <cellStyle name="xl108 2" xfId="171"/>
    <cellStyle name="xl109" xfId="88"/>
    <cellStyle name="xl109 2" xfId="181"/>
    <cellStyle name="xl110" xfId="92"/>
    <cellStyle name="xl110 2" xfId="196"/>
    <cellStyle name="xl111" xfId="94"/>
    <cellStyle name="xl111 2" xfId="201"/>
    <cellStyle name="xl112" xfId="101"/>
    <cellStyle name="xl112 2" xfId="178"/>
    <cellStyle name="xl113" xfId="84"/>
    <cellStyle name="xl113 2" xfId="197"/>
    <cellStyle name="xl114" xfId="89"/>
    <cellStyle name="xl114 2" xfId="207"/>
    <cellStyle name="xl115" xfId="95"/>
    <cellStyle name="xl115 2" xfId="208"/>
    <cellStyle name="xl116" xfId="102"/>
    <cellStyle name="xl116 2" xfId="209"/>
    <cellStyle name="xl117" xfId="85"/>
    <cellStyle name="xl117 2" xfId="210"/>
    <cellStyle name="xl118" xfId="96"/>
    <cellStyle name="xl118 2" xfId="194"/>
    <cellStyle name="xl119" xfId="103"/>
    <cellStyle name="xl119 2" xfId="211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8"/>
    <cellStyle name="xl128" xfId="105"/>
    <cellStyle name="xl129" xfId="106"/>
    <cellStyle name="xl130" xfId="107"/>
    <cellStyle name="xl131" xfId="109"/>
    <cellStyle name="xl132" xfId="110"/>
    <cellStyle name="xl133" xfId="165"/>
    <cellStyle name="xl134" xfId="111"/>
    <cellStyle name="xl135" xfId="133"/>
    <cellStyle name="xl136" xfId="135"/>
    <cellStyle name="xl137" xfId="142"/>
    <cellStyle name="xl138" xfId="145"/>
    <cellStyle name="xl139" xfId="148"/>
    <cellStyle name="xl140" xfId="151"/>
    <cellStyle name="xl141" xfId="152"/>
    <cellStyle name="xl142" xfId="146"/>
    <cellStyle name="xl143" xfId="112"/>
    <cellStyle name="xl144" xfId="121"/>
    <cellStyle name="xl145" xfId="166"/>
    <cellStyle name="xl146" xfId="143"/>
    <cellStyle name="xl147" xfId="149"/>
    <cellStyle name="xl148" xfId="136"/>
    <cellStyle name="xl149" xfId="113"/>
    <cellStyle name="xl150" xfId="117"/>
    <cellStyle name="xl151" xfId="122"/>
    <cellStyle name="xl152" xfId="126"/>
    <cellStyle name="xl153" xfId="134"/>
    <cellStyle name="xl154" xfId="137"/>
    <cellStyle name="xl155" xfId="150"/>
    <cellStyle name="xl156" xfId="153"/>
    <cellStyle name="xl157" xfId="157"/>
    <cellStyle name="xl158" xfId="114"/>
    <cellStyle name="xl159" xfId="118"/>
    <cellStyle name="xl160" xfId="123"/>
    <cellStyle name="xl161" xfId="154"/>
    <cellStyle name="xl162" xfId="167"/>
    <cellStyle name="xl163" xfId="155"/>
    <cellStyle name="xl164" xfId="119"/>
    <cellStyle name="xl165" xfId="124"/>
    <cellStyle name="xl166" xfId="127"/>
    <cellStyle name="xl167" xfId="130"/>
    <cellStyle name="xl168" xfId="138"/>
    <cellStyle name="xl169" xfId="144"/>
    <cellStyle name="xl170" xfId="140"/>
    <cellStyle name="xl171" xfId="147"/>
    <cellStyle name="xl172" xfId="141"/>
    <cellStyle name="xl173" xfId="115"/>
    <cellStyle name="xl174" xfId="128"/>
    <cellStyle name="xl175" xfId="131"/>
    <cellStyle name="xl176" xfId="139"/>
    <cellStyle name="xl177" xfId="116"/>
    <cellStyle name="xl178" xfId="120"/>
    <cellStyle name="xl179" xfId="125"/>
    <cellStyle name="xl180" xfId="129"/>
    <cellStyle name="xl181" xfId="132"/>
    <cellStyle name="xl182" xfId="212"/>
    <cellStyle name="xl183" xfId="213"/>
    <cellStyle name="xl184" xfId="214"/>
    <cellStyle name="xl185" xfId="215"/>
    <cellStyle name="xl186" xfId="216"/>
    <cellStyle name="xl187" xfId="217"/>
    <cellStyle name="xl188" xfId="218"/>
    <cellStyle name="xl189" xfId="219"/>
    <cellStyle name="xl190" xfId="220"/>
    <cellStyle name="xl191" xfId="221"/>
    <cellStyle name="xl192" xfId="222"/>
    <cellStyle name="xl193" xfId="223"/>
    <cellStyle name="xl194" xfId="224"/>
    <cellStyle name="xl195" xfId="225"/>
    <cellStyle name="xl196" xfId="226"/>
    <cellStyle name="xl197" xfId="227"/>
    <cellStyle name="xl198" xfId="228"/>
    <cellStyle name="xl199" xfId="229"/>
    <cellStyle name="xl200" xfId="230"/>
    <cellStyle name="xl21" xfId="163"/>
    <cellStyle name="xl22" xfId="1"/>
    <cellStyle name="xl23" xfId="4"/>
    <cellStyle name="xl24" xfId="11"/>
    <cellStyle name="xl25" xfId="14"/>
    <cellStyle name="xl25 3" xfId="168"/>
    <cellStyle name="xl26" xfId="17"/>
    <cellStyle name="xl26 2" xfId="174"/>
    <cellStyle name="xl27" xfId="26"/>
    <cellStyle name="xl27 2" xfId="169"/>
    <cellStyle name="xl28" xfId="28"/>
    <cellStyle name="xl28 2" xfId="184"/>
    <cellStyle name="xl29" xfId="31"/>
    <cellStyle name="xl30" xfId="36"/>
    <cellStyle name="xl31" xfId="42"/>
    <cellStyle name="xl31 2" xfId="200"/>
    <cellStyle name="xl32" xfId="29"/>
    <cellStyle name="xl33" xfId="32"/>
    <cellStyle name="xl34" xfId="37"/>
    <cellStyle name="xl35" xfId="43"/>
    <cellStyle name="xl35 2" xfId="188"/>
    <cellStyle name="xl36" xfId="33"/>
    <cellStyle name="xl36 2" xfId="192"/>
    <cellStyle name="xl37" xfId="38"/>
    <cellStyle name="xl37 2" xfId="176"/>
    <cellStyle name="xl38" xfId="44"/>
    <cellStyle name="xl39" xfId="6"/>
    <cellStyle name="xl40" xfId="18"/>
    <cellStyle name="xl40 2" xfId="179"/>
    <cellStyle name="xl41" xfId="27"/>
    <cellStyle name="xl41 2" xfId="189"/>
    <cellStyle name="xl42" xfId="30"/>
    <cellStyle name="xl42 2" xfId="193"/>
    <cellStyle name="xl43" xfId="34"/>
    <cellStyle name="xl44" xfId="39"/>
    <cellStyle name="xl44 2" xfId="185"/>
    <cellStyle name="xl45" xfId="45"/>
    <cellStyle name="xl45 2" xfId="186"/>
    <cellStyle name="xl46" xfId="40"/>
    <cellStyle name="xl46 2" xfId="190"/>
    <cellStyle name="xl47" xfId="3"/>
    <cellStyle name="xl47 2" xfId="205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6 2" xfId="204"/>
    <cellStyle name="xl57" xfId="13"/>
    <cellStyle name="xl58" xfId="16"/>
    <cellStyle name="xl59" xfId="19"/>
    <cellStyle name="xl60" xfId="20"/>
    <cellStyle name="xl61" xfId="21"/>
    <cellStyle name="xl62" xfId="23"/>
    <cellStyle name="xl62 2" xfId="177"/>
    <cellStyle name="xl63" xfId="24"/>
    <cellStyle name="xl64" xfId="25"/>
    <cellStyle name="xl65" xfId="35"/>
    <cellStyle name="xl66" xfId="41"/>
    <cellStyle name="xl67" xfId="46"/>
    <cellStyle name="xl68" xfId="49"/>
    <cellStyle name="xl68 2" xfId="231"/>
    <cellStyle name="xl69" xfId="50"/>
    <cellStyle name="xl70" xfId="53"/>
    <cellStyle name="xl71" xfId="56"/>
    <cellStyle name="xl71 2" xfId="232"/>
    <cellStyle name="xl72" xfId="61"/>
    <cellStyle name="xl73" xfId="66"/>
    <cellStyle name="xl74" xfId="71"/>
    <cellStyle name="xl75" xfId="73"/>
    <cellStyle name="xl76" xfId="79"/>
    <cellStyle name="xl76 2" xfId="233"/>
    <cellStyle name="xl77" xfId="164"/>
    <cellStyle name="xl78" xfId="51"/>
    <cellStyle name="xl79" xfId="54"/>
    <cellStyle name="xl80" xfId="57"/>
    <cellStyle name="xl81" xfId="62"/>
    <cellStyle name="xl81 2" xfId="173"/>
    <cellStyle name="xl82" xfId="67"/>
    <cellStyle name="xl82 2" xfId="170"/>
    <cellStyle name="xl83" xfId="72"/>
    <cellStyle name="xl84" xfId="74"/>
    <cellStyle name="xl84 2" xfId="187"/>
    <cellStyle name="xl85" xfId="80"/>
    <cellStyle name="xl86" xfId="58"/>
    <cellStyle name="xl87" xfId="63"/>
    <cellStyle name="xl87 2" xfId="172"/>
    <cellStyle name="xl88" xfId="68"/>
    <cellStyle name="xl89" xfId="75"/>
    <cellStyle name="xl90" xfId="52"/>
    <cellStyle name="xl91" xfId="55"/>
    <cellStyle name="xl91 2" xfId="203"/>
    <cellStyle name="xl92" xfId="59"/>
    <cellStyle name="xl93" xfId="64"/>
    <cellStyle name="xl94" xfId="69"/>
    <cellStyle name="xl94 2" xfId="183"/>
    <cellStyle name="xl95" xfId="76"/>
    <cellStyle name="xl95 2" xfId="198"/>
    <cellStyle name="xl96" xfId="77"/>
    <cellStyle name="xl97" xfId="47"/>
    <cellStyle name="xl97 2" xfId="234"/>
    <cellStyle name="xl98" xfId="48"/>
    <cellStyle name="xl99" xfId="6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95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7.85546875" style="1" customWidth="1"/>
    <col min="2" max="2" width="31.7109375" style="1" customWidth="1"/>
    <col min="3" max="3" width="5.85546875" style="1" customWidth="1"/>
    <col min="4" max="4" width="19.42578125" style="1" customWidth="1"/>
    <col min="5" max="5" width="16.42578125" style="1" customWidth="1"/>
    <col min="6" max="6" width="14.5703125" style="1" customWidth="1"/>
    <col min="7" max="7" width="15.42578125" style="1" customWidth="1"/>
    <col min="8" max="8" width="9.140625" style="1" customWidth="1"/>
    <col min="9" max="16384" width="9.140625" style="1"/>
  </cols>
  <sheetData>
    <row r="1" spans="2:12" s="52" customFormat="1" ht="12.95" customHeight="1" x14ac:dyDescent="0.25">
      <c r="B1" s="49"/>
      <c r="C1" s="49"/>
      <c r="D1" s="49"/>
      <c r="E1" s="49"/>
      <c r="F1" s="49"/>
      <c r="G1" s="50"/>
      <c r="H1" s="51"/>
    </row>
    <row r="2" spans="2:12" ht="14.1" customHeight="1" x14ac:dyDescent="0.25">
      <c r="B2" s="53"/>
      <c r="C2" s="112" t="s">
        <v>989</v>
      </c>
      <c r="D2" s="112"/>
      <c r="E2" s="112"/>
      <c r="F2" s="112"/>
      <c r="G2" s="112"/>
      <c r="H2" s="112"/>
      <c r="I2" s="112"/>
      <c r="J2" s="112"/>
    </row>
    <row r="3" spans="2:12" ht="19.5" customHeight="1" x14ac:dyDescent="0.25">
      <c r="B3" s="54"/>
      <c r="C3" s="55" t="s">
        <v>990</v>
      </c>
      <c r="D3" s="55"/>
      <c r="E3" s="55"/>
      <c r="F3" s="55"/>
      <c r="G3" s="55"/>
      <c r="H3" s="55"/>
      <c r="I3" s="55"/>
      <c r="J3" s="55"/>
    </row>
    <row r="4" spans="2:12" ht="15.2" customHeight="1" x14ac:dyDescent="0.25">
      <c r="B4" s="54"/>
      <c r="C4" s="113" t="s">
        <v>991</v>
      </c>
      <c r="D4" s="113"/>
      <c r="E4" s="113"/>
      <c r="F4" s="113"/>
      <c r="G4" s="113"/>
      <c r="H4" s="56"/>
      <c r="I4" s="56"/>
      <c r="J4" s="56"/>
    </row>
    <row r="5" spans="2:12" ht="15.2" customHeight="1" x14ac:dyDescent="0.25">
      <c r="B5" s="54"/>
      <c r="C5" s="108" t="s">
        <v>992</v>
      </c>
      <c r="D5" s="108"/>
      <c r="E5" s="108"/>
      <c r="F5" s="108"/>
      <c r="G5" s="108"/>
      <c r="H5" s="57"/>
      <c r="I5" s="57"/>
      <c r="J5" s="57"/>
    </row>
    <row r="6" spans="2:12" ht="14.1" customHeight="1" x14ac:dyDescent="0.25">
      <c r="B6" s="54"/>
      <c r="C6" s="108" t="s">
        <v>993</v>
      </c>
      <c r="D6" s="108"/>
      <c r="E6" s="108"/>
      <c r="F6" s="108"/>
      <c r="G6" s="108"/>
      <c r="H6" s="57"/>
      <c r="I6" s="57"/>
      <c r="J6" s="57"/>
      <c r="K6" s="58"/>
    </row>
    <row r="7" spans="2:12" ht="14.1" customHeight="1" x14ac:dyDescent="0.25">
      <c r="B7" s="54"/>
      <c r="C7" s="108" t="s">
        <v>992</v>
      </c>
      <c r="D7" s="108"/>
      <c r="E7" s="108"/>
      <c r="F7" s="108"/>
      <c r="G7" s="108"/>
      <c r="H7" s="57"/>
      <c r="I7" s="57"/>
      <c r="J7" s="57"/>
      <c r="K7" s="58"/>
    </row>
    <row r="8" spans="2:12" ht="14.1" customHeight="1" x14ac:dyDescent="0.25">
      <c r="B8" s="54"/>
      <c r="C8" s="108" t="s">
        <v>994</v>
      </c>
      <c r="D8" s="108"/>
      <c r="E8" s="108"/>
      <c r="F8" s="108"/>
      <c r="G8" s="108"/>
      <c r="H8" s="57"/>
      <c r="I8" s="57"/>
      <c r="J8" s="57"/>
      <c r="K8" s="58"/>
    </row>
    <row r="9" spans="2:12" ht="17.25" customHeight="1" x14ac:dyDescent="0.25">
      <c r="B9" s="59"/>
      <c r="C9" s="60"/>
      <c r="D9" s="60"/>
      <c r="E9" s="61" t="s">
        <v>1063</v>
      </c>
      <c r="F9" s="61"/>
      <c r="G9" s="61"/>
      <c r="H9" s="61"/>
      <c r="I9" s="61"/>
      <c r="J9" s="61"/>
      <c r="K9" s="62"/>
      <c r="L9" s="62"/>
    </row>
    <row r="10" spans="2:12" ht="33.75" customHeight="1" x14ac:dyDescent="0.25">
      <c r="B10" s="109" t="s">
        <v>1062</v>
      </c>
      <c r="C10" s="109"/>
      <c r="D10" s="109"/>
      <c r="E10" s="109"/>
      <c r="F10" s="109"/>
      <c r="G10" s="109"/>
      <c r="H10" s="62"/>
      <c r="I10" s="62"/>
      <c r="J10" s="62"/>
      <c r="K10" s="62"/>
      <c r="L10" s="62"/>
    </row>
    <row r="11" spans="2:12" ht="18" customHeight="1" x14ac:dyDescent="0.25">
      <c r="B11" s="3"/>
      <c r="C11" s="3"/>
      <c r="D11" s="3"/>
      <c r="E11" s="4"/>
      <c r="F11" s="47"/>
      <c r="G11" s="48"/>
      <c r="H11" s="2"/>
    </row>
    <row r="12" spans="2:12" ht="12.75" customHeight="1" x14ac:dyDescent="0.25">
      <c r="B12" s="106" t="s">
        <v>0</v>
      </c>
      <c r="C12" s="106" t="s">
        <v>1</v>
      </c>
      <c r="D12" s="106" t="s">
        <v>2</v>
      </c>
      <c r="E12" s="110" t="s">
        <v>3</v>
      </c>
      <c r="F12" s="110" t="s">
        <v>995</v>
      </c>
      <c r="G12" s="110" t="s">
        <v>996</v>
      </c>
      <c r="H12" s="2"/>
    </row>
    <row r="13" spans="2:12" ht="9.9499999999999993" customHeight="1" x14ac:dyDescent="0.25">
      <c r="B13" s="107"/>
      <c r="C13" s="107"/>
      <c r="D13" s="107"/>
      <c r="E13" s="111"/>
      <c r="F13" s="111"/>
      <c r="G13" s="111"/>
      <c r="H13" s="2"/>
    </row>
    <row r="14" spans="2:12" ht="9.9499999999999993" customHeight="1" x14ac:dyDescent="0.25">
      <c r="B14" s="107"/>
      <c r="C14" s="107"/>
      <c r="D14" s="107"/>
      <c r="E14" s="111"/>
      <c r="F14" s="111" t="s">
        <v>4</v>
      </c>
      <c r="G14" s="111" t="s">
        <v>997</v>
      </c>
      <c r="H14" s="2"/>
    </row>
    <row r="15" spans="2:12" ht="9.9499999999999993" customHeight="1" x14ac:dyDescent="0.25">
      <c r="B15" s="107"/>
      <c r="C15" s="107"/>
      <c r="D15" s="107"/>
      <c r="E15" s="111"/>
      <c r="F15" s="111"/>
      <c r="G15" s="111"/>
      <c r="H15" s="2"/>
    </row>
    <row r="16" spans="2:12" ht="6" customHeight="1" x14ac:dyDescent="0.25">
      <c r="B16" s="107"/>
      <c r="C16" s="107"/>
      <c r="D16" s="107"/>
      <c r="E16" s="111"/>
      <c r="F16" s="111"/>
      <c r="G16" s="111"/>
      <c r="H16" s="2"/>
    </row>
    <row r="17" spans="2:8" ht="15" customHeight="1" thickBot="1" x14ac:dyDescent="0.3">
      <c r="B17" s="5">
        <v>1</v>
      </c>
      <c r="C17" s="6">
        <v>2</v>
      </c>
      <c r="D17" s="6">
        <v>3</v>
      </c>
      <c r="E17" s="111"/>
      <c r="F17" s="111"/>
      <c r="G17" s="111"/>
      <c r="H17" s="2"/>
    </row>
    <row r="18" spans="2:8" ht="12.95" customHeight="1" thickBot="1" x14ac:dyDescent="0.3">
      <c r="B18" s="7" t="s">
        <v>7</v>
      </c>
      <c r="C18" s="8" t="s">
        <v>8</v>
      </c>
      <c r="D18" s="9" t="s">
        <v>9</v>
      </c>
      <c r="E18" s="10">
        <v>302426958.50999999</v>
      </c>
      <c r="F18" s="10">
        <v>110839978.66</v>
      </c>
      <c r="G18" s="11">
        <f>F18/E18*100</f>
        <v>36.650164788908853</v>
      </c>
      <c r="H18" s="2"/>
    </row>
    <row r="19" spans="2:8" ht="12.75" customHeight="1" thickBot="1" x14ac:dyDescent="0.3">
      <c r="B19" s="12" t="s">
        <v>11</v>
      </c>
      <c r="C19" s="13"/>
      <c r="D19" s="14"/>
      <c r="E19" s="15"/>
      <c r="F19" s="16"/>
      <c r="G19" s="11"/>
      <c r="H19" s="2"/>
    </row>
    <row r="20" spans="2:8" ht="24" thickBot="1" x14ac:dyDescent="0.3">
      <c r="B20" s="17" t="s">
        <v>12</v>
      </c>
      <c r="C20" s="18" t="s">
        <v>8</v>
      </c>
      <c r="D20" s="19" t="s">
        <v>13</v>
      </c>
      <c r="E20" s="20">
        <v>90000</v>
      </c>
      <c r="F20" s="20">
        <v>106549.38</v>
      </c>
      <c r="G20" s="11">
        <f t="shared" ref="G20:G77" si="0">F20/E20*100</f>
        <v>118.38820000000001</v>
      </c>
      <c r="H20" s="2"/>
    </row>
    <row r="21" spans="2:8" ht="24" thickBot="1" x14ac:dyDescent="0.3">
      <c r="B21" s="17" t="s">
        <v>14</v>
      </c>
      <c r="C21" s="18" t="s">
        <v>8</v>
      </c>
      <c r="D21" s="19" t="s">
        <v>15</v>
      </c>
      <c r="E21" s="20">
        <v>90000</v>
      </c>
      <c r="F21" s="20">
        <v>106549.38</v>
      </c>
      <c r="G21" s="11">
        <f t="shared" si="0"/>
        <v>118.38820000000001</v>
      </c>
      <c r="H21" s="2"/>
    </row>
    <row r="22" spans="2:8" ht="24" thickBot="1" x14ac:dyDescent="0.3">
      <c r="B22" s="17" t="s">
        <v>16</v>
      </c>
      <c r="C22" s="18" t="s">
        <v>8</v>
      </c>
      <c r="D22" s="19" t="s">
        <v>17</v>
      </c>
      <c r="E22" s="20">
        <v>90000</v>
      </c>
      <c r="F22" s="20">
        <v>106549.38</v>
      </c>
      <c r="G22" s="11">
        <f t="shared" si="0"/>
        <v>118.38820000000001</v>
      </c>
      <c r="H22" s="2"/>
    </row>
    <row r="23" spans="2:8" ht="35.25" thickBot="1" x14ac:dyDescent="0.3">
      <c r="B23" s="17" t="s">
        <v>18</v>
      </c>
      <c r="C23" s="18" t="s">
        <v>8</v>
      </c>
      <c r="D23" s="19" t="s">
        <v>19</v>
      </c>
      <c r="E23" s="20">
        <v>86000</v>
      </c>
      <c r="F23" s="20">
        <v>105990.62</v>
      </c>
      <c r="G23" s="11">
        <f t="shared" si="0"/>
        <v>123.24490697674418</v>
      </c>
      <c r="H23" s="2"/>
    </row>
    <row r="24" spans="2:8" ht="24" thickBot="1" x14ac:dyDescent="0.3">
      <c r="B24" s="17" t="s">
        <v>20</v>
      </c>
      <c r="C24" s="18" t="s">
        <v>8</v>
      </c>
      <c r="D24" s="19" t="s">
        <v>21</v>
      </c>
      <c r="E24" s="20">
        <v>86000</v>
      </c>
      <c r="F24" s="20">
        <v>105990.62</v>
      </c>
      <c r="G24" s="11">
        <f t="shared" si="0"/>
        <v>123.24490697674418</v>
      </c>
      <c r="H24" s="2"/>
    </row>
    <row r="25" spans="2:8" ht="24" thickBot="1" x14ac:dyDescent="0.3">
      <c r="B25" s="17" t="s">
        <v>22</v>
      </c>
      <c r="C25" s="18" t="s">
        <v>8</v>
      </c>
      <c r="D25" s="19" t="s">
        <v>23</v>
      </c>
      <c r="E25" s="20">
        <v>4000</v>
      </c>
      <c r="F25" s="20">
        <v>558.76</v>
      </c>
      <c r="G25" s="11">
        <f t="shared" si="0"/>
        <v>13.969000000000001</v>
      </c>
      <c r="H25" s="2"/>
    </row>
    <row r="26" spans="2:8" ht="24" thickBot="1" x14ac:dyDescent="0.3">
      <c r="B26" s="17" t="s">
        <v>24</v>
      </c>
      <c r="C26" s="18" t="s">
        <v>8</v>
      </c>
      <c r="D26" s="19" t="s">
        <v>25</v>
      </c>
      <c r="E26" s="20">
        <v>4000</v>
      </c>
      <c r="F26" s="20">
        <v>558.76</v>
      </c>
      <c r="G26" s="11">
        <f t="shared" si="0"/>
        <v>13.969000000000001</v>
      </c>
      <c r="H26" s="2"/>
    </row>
    <row r="27" spans="2:8" ht="24" thickBot="1" x14ac:dyDescent="0.3">
      <c r="B27" s="17" t="s">
        <v>24</v>
      </c>
      <c r="C27" s="18" t="s">
        <v>8</v>
      </c>
      <c r="D27" s="19" t="s">
        <v>26</v>
      </c>
      <c r="E27" s="20">
        <v>4000</v>
      </c>
      <c r="F27" s="20">
        <v>558.76</v>
      </c>
      <c r="G27" s="11">
        <f t="shared" si="0"/>
        <v>13.969000000000001</v>
      </c>
      <c r="H27" s="2"/>
    </row>
    <row r="28" spans="2:8" ht="24" thickBot="1" x14ac:dyDescent="0.3">
      <c r="B28" s="17" t="s">
        <v>12</v>
      </c>
      <c r="C28" s="18" t="s">
        <v>8</v>
      </c>
      <c r="D28" s="19" t="s">
        <v>27</v>
      </c>
      <c r="E28" s="20">
        <v>26132600</v>
      </c>
      <c r="F28" s="20">
        <v>17625513.77</v>
      </c>
      <c r="G28" s="11">
        <f t="shared" si="0"/>
        <v>67.446460627721692</v>
      </c>
      <c r="H28" s="2"/>
    </row>
    <row r="29" spans="2:8" ht="15.75" thickBot="1" x14ac:dyDescent="0.3">
      <c r="B29" s="17" t="s">
        <v>28</v>
      </c>
      <c r="C29" s="18" t="s">
        <v>8</v>
      </c>
      <c r="D29" s="19" t="s">
        <v>29</v>
      </c>
      <c r="E29" s="20">
        <v>14372500</v>
      </c>
      <c r="F29" s="20">
        <v>6225599.9000000004</v>
      </c>
      <c r="G29" s="11">
        <f t="shared" si="0"/>
        <v>43.31605427030788</v>
      </c>
      <c r="H29" s="2"/>
    </row>
    <row r="30" spans="2:8" ht="15.75" thickBot="1" x14ac:dyDescent="0.3">
      <c r="B30" s="17" t="s">
        <v>30</v>
      </c>
      <c r="C30" s="18" t="s">
        <v>8</v>
      </c>
      <c r="D30" s="19" t="s">
        <v>31</v>
      </c>
      <c r="E30" s="20">
        <v>14372500</v>
      </c>
      <c r="F30" s="20">
        <v>6225599.9000000004</v>
      </c>
      <c r="G30" s="11">
        <f t="shared" si="0"/>
        <v>43.31605427030788</v>
      </c>
      <c r="H30" s="2"/>
    </row>
    <row r="31" spans="2:8" ht="125.25" thickBot="1" x14ac:dyDescent="0.3">
      <c r="B31" s="17" t="s">
        <v>32</v>
      </c>
      <c r="C31" s="18" t="s">
        <v>8</v>
      </c>
      <c r="D31" s="19" t="s">
        <v>33</v>
      </c>
      <c r="E31" s="20">
        <v>14300500</v>
      </c>
      <c r="F31" s="20">
        <v>6078943.3600000003</v>
      </c>
      <c r="G31" s="11">
        <f t="shared" si="0"/>
        <v>42.508607111639456</v>
      </c>
      <c r="H31" s="2"/>
    </row>
    <row r="32" spans="2:8" ht="125.25" thickBot="1" x14ac:dyDescent="0.3">
      <c r="B32" s="17" t="s">
        <v>34</v>
      </c>
      <c r="C32" s="18" t="s">
        <v>8</v>
      </c>
      <c r="D32" s="19" t="s">
        <v>35</v>
      </c>
      <c r="E32" s="20">
        <v>14238500</v>
      </c>
      <c r="F32" s="20">
        <v>6076031.3799999999</v>
      </c>
      <c r="G32" s="11">
        <f t="shared" si="0"/>
        <v>42.673254767004956</v>
      </c>
      <c r="H32" s="2"/>
    </row>
    <row r="33" spans="2:8" ht="102.75" thickBot="1" x14ac:dyDescent="0.3">
      <c r="B33" s="17" t="s">
        <v>36</v>
      </c>
      <c r="C33" s="18" t="s">
        <v>8</v>
      </c>
      <c r="D33" s="19" t="s">
        <v>37</v>
      </c>
      <c r="E33" s="20">
        <v>2000</v>
      </c>
      <c r="F33" s="20" t="s">
        <v>10</v>
      </c>
      <c r="G33" s="11" t="e">
        <f t="shared" si="0"/>
        <v>#VALUE!</v>
      </c>
      <c r="H33" s="2"/>
    </row>
    <row r="34" spans="2:8" ht="136.5" thickBot="1" x14ac:dyDescent="0.3">
      <c r="B34" s="17" t="s">
        <v>38</v>
      </c>
      <c r="C34" s="18" t="s">
        <v>8</v>
      </c>
      <c r="D34" s="19" t="s">
        <v>39</v>
      </c>
      <c r="E34" s="20">
        <v>60000</v>
      </c>
      <c r="F34" s="20">
        <v>2911.98</v>
      </c>
      <c r="G34" s="11">
        <f t="shared" si="0"/>
        <v>4.8532999999999999</v>
      </c>
      <c r="H34" s="2"/>
    </row>
    <row r="35" spans="2:8" ht="136.5" thickBot="1" x14ac:dyDescent="0.3">
      <c r="B35" s="17" t="s">
        <v>40</v>
      </c>
      <c r="C35" s="18" t="s">
        <v>8</v>
      </c>
      <c r="D35" s="19" t="s">
        <v>41</v>
      </c>
      <c r="E35" s="20">
        <v>12000</v>
      </c>
      <c r="F35" s="20">
        <v>10578.52</v>
      </c>
      <c r="G35" s="11">
        <f t="shared" si="0"/>
        <v>88.154333333333341</v>
      </c>
      <c r="H35" s="2"/>
    </row>
    <row r="36" spans="2:8" ht="170.25" thickBot="1" x14ac:dyDescent="0.3">
      <c r="B36" s="17" t="s">
        <v>42</v>
      </c>
      <c r="C36" s="18" t="s">
        <v>8</v>
      </c>
      <c r="D36" s="19" t="s">
        <v>43</v>
      </c>
      <c r="E36" s="20">
        <v>12000</v>
      </c>
      <c r="F36" s="20">
        <v>10585.96</v>
      </c>
      <c r="G36" s="11">
        <f t="shared" si="0"/>
        <v>88.216333333333324</v>
      </c>
      <c r="H36" s="2"/>
    </row>
    <row r="37" spans="2:8" ht="181.5" thickBot="1" x14ac:dyDescent="0.3">
      <c r="B37" s="17" t="s">
        <v>44</v>
      </c>
      <c r="C37" s="18" t="s">
        <v>8</v>
      </c>
      <c r="D37" s="19" t="s">
        <v>45</v>
      </c>
      <c r="E37" s="20" t="s">
        <v>10</v>
      </c>
      <c r="F37" s="20">
        <v>-7.44</v>
      </c>
      <c r="G37" s="11"/>
      <c r="H37" s="2"/>
    </row>
    <row r="38" spans="2:8" ht="57.75" thickBot="1" x14ac:dyDescent="0.3">
      <c r="B38" s="17" t="s">
        <v>46</v>
      </c>
      <c r="C38" s="18" t="s">
        <v>8</v>
      </c>
      <c r="D38" s="19" t="s">
        <v>47</v>
      </c>
      <c r="E38" s="20">
        <v>60000</v>
      </c>
      <c r="F38" s="20">
        <v>135938.51999999999</v>
      </c>
      <c r="G38" s="11">
        <f t="shared" si="0"/>
        <v>226.56419999999997</v>
      </c>
      <c r="H38" s="2"/>
    </row>
    <row r="39" spans="2:8" ht="91.5" thickBot="1" x14ac:dyDescent="0.3">
      <c r="B39" s="17" t="s">
        <v>48</v>
      </c>
      <c r="C39" s="18" t="s">
        <v>8</v>
      </c>
      <c r="D39" s="19" t="s">
        <v>49</v>
      </c>
      <c r="E39" s="20">
        <v>60000</v>
      </c>
      <c r="F39" s="20">
        <v>125425.22</v>
      </c>
      <c r="G39" s="11">
        <f t="shared" si="0"/>
        <v>209.04203333333334</v>
      </c>
      <c r="H39" s="2"/>
    </row>
    <row r="40" spans="2:8" ht="102.75" thickBot="1" x14ac:dyDescent="0.3">
      <c r="B40" s="17" t="s">
        <v>50</v>
      </c>
      <c r="C40" s="18" t="s">
        <v>8</v>
      </c>
      <c r="D40" s="19" t="s">
        <v>51</v>
      </c>
      <c r="E40" s="20" t="s">
        <v>10</v>
      </c>
      <c r="F40" s="20">
        <v>10513.3</v>
      </c>
      <c r="G40" s="11" t="e">
        <f t="shared" si="0"/>
        <v>#VALUE!</v>
      </c>
      <c r="H40" s="2"/>
    </row>
    <row r="41" spans="2:8" ht="102.75" thickBot="1" x14ac:dyDescent="0.3">
      <c r="B41" s="17" t="s">
        <v>52</v>
      </c>
      <c r="C41" s="18" t="s">
        <v>8</v>
      </c>
      <c r="D41" s="19" t="s">
        <v>53</v>
      </c>
      <c r="E41" s="20" t="s">
        <v>10</v>
      </c>
      <c r="F41" s="20">
        <v>139.5</v>
      </c>
      <c r="G41" s="11" t="e">
        <f t="shared" si="0"/>
        <v>#VALUE!</v>
      </c>
      <c r="H41" s="2"/>
    </row>
    <row r="42" spans="2:8" ht="136.5" thickBot="1" x14ac:dyDescent="0.3">
      <c r="B42" s="17" t="s">
        <v>54</v>
      </c>
      <c r="C42" s="18" t="s">
        <v>8</v>
      </c>
      <c r="D42" s="19" t="s">
        <v>55</v>
      </c>
      <c r="E42" s="20" t="s">
        <v>10</v>
      </c>
      <c r="F42" s="20">
        <v>139.5</v>
      </c>
      <c r="G42" s="11" t="e">
        <f t="shared" si="0"/>
        <v>#VALUE!</v>
      </c>
      <c r="H42" s="2"/>
    </row>
    <row r="43" spans="2:8" ht="46.5" thickBot="1" x14ac:dyDescent="0.3">
      <c r="B43" s="17" t="s">
        <v>56</v>
      </c>
      <c r="C43" s="18" t="s">
        <v>8</v>
      </c>
      <c r="D43" s="19" t="s">
        <v>57</v>
      </c>
      <c r="E43" s="20">
        <v>9845800</v>
      </c>
      <c r="F43" s="20">
        <v>5365406.0599999996</v>
      </c>
      <c r="G43" s="11">
        <f t="shared" si="0"/>
        <v>54.494363688070038</v>
      </c>
      <c r="H43" s="2"/>
    </row>
    <row r="44" spans="2:8" ht="35.25" thickBot="1" x14ac:dyDescent="0.3">
      <c r="B44" s="17" t="s">
        <v>58</v>
      </c>
      <c r="C44" s="18" t="s">
        <v>8</v>
      </c>
      <c r="D44" s="19" t="s">
        <v>59</v>
      </c>
      <c r="E44" s="20">
        <v>9845800</v>
      </c>
      <c r="F44" s="20">
        <v>5365406.0599999996</v>
      </c>
      <c r="G44" s="11">
        <f t="shared" si="0"/>
        <v>54.494363688070038</v>
      </c>
      <c r="H44" s="2"/>
    </row>
    <row r="45" spans="2:8" ht="82.5" customHeight="1" thickBot="1" x14ac:dyDescent="0.3">
      <c r="B45" s="17" t="s">
        <v>60</v>
      </c>
      <c r="C45" s="18" t="s">
        <v>8</v>
      </c>
      <c r="D45" s="19" t="s">
        <v>61</v>
      </c>
      <c r="E45" s="20">
        <v>4657070</v>
      </c>
      <c r="F45" s="20">
        <v>2765893.84</v>
      </c>
      <c r="G45" s="11">
        <f t="shared" si="0"/>
        <v>59.391287655113622</v>
      </c>
      <c r="H45" s="2"/>
    </row>
    <row r="46" spans="2:8" ht="136.5" thickBot="1" x14ac:dyDescent="0.3">
      <c r="B46" s="17" t="s">
        <v>62</v>
      </c>
      <c r="C46" s="18" t="s">
        <v>8</v>
      </c>
      <c r="D46" s="19" t="s">
        <v>63</v>
      </c>
      <c r="E46" s="20">
        <v>4657070</v>
      </c>
      <c r="F46" s="20">
        <v>2765893.84</v>
      </c>
      <c r="G46" s="11">
        <f t="shared" si="0"/>
        <v>59.391287655113622</v>
      </c>
      <c r="H46" s="2"/>
    </row>
    <row r="47" spans="2:8" ht="114" thickBot="1" x14ac:dyDescent="0.3">
      <c r="B47" s="17" t="s">
        <v>64</v>
      </c>
      <c r="C47" s="18" t="s">
        <v>8</v>
      </c>
      <c r="D47" s="19" t="s">
        <v>65</v>
      </c>
      <c r="E47" s="20">
        <v>29540</v>
      </c>
      <c r="F47" s="20">
        <v>14376.93</v>
      </c>
      <c r="G47" s="11">
        <f t="shared" si="0"/>
        <v>48.669363574813815</v>
      </c>
      <c r="H47" s="2"/>
    </row>
    <row r="48" spans="2:8" ht="159" thickBot="1" x14ac:dyDescent="0.3">
      <c r="B48" s="17" t="s">
        <v>66</v>
      </c>
      <c r="C48" s="18" t="s">
        <v>8</v>
      </c>
      <c r="D48" s="19" t="s">
        <v>67</v>
      </c>
      <c r="E48" s="20">
        <v>29540</v>
      </c>
      <c r="F48" s="20">
        <v>14376.93</v>
      </c>
      <c r="G48" s="11">
        <f t="shared" si="0"/>
        <v>48.669363574813815</v>
      </c>
      <c r="H48" s="2"/>
    </row>
    <row r="49" spans="2:8" ht="91.5" thickBot="1" x14ac:dyDescent="0.3">
      <c r="B49" s="17" t="s">
        <v>68</v>
      </c>
      <c r="C49" s="18" t="s">
        <v>8</v>
      </c>
      <c r="D49" s="19" t="s">
        <v>69</v>
      </c>
      <c r="E49" s="20">
        <v>5769640</v>
      </c>
      <c r="F49" s="20">
        <v>2930236.45</v>
      </c>
      <c r="G49" s="11">
        <f t="shared" si="0"/>
        <v>50.787162630597408</v>
      </c>
      <c r="H49" s="2"/>
    </row>
    <row r="50" spans="2:8" ht="136.5" thickBot="1" x14ac:dyDescent="0.3">
      <c r="B50" s="17" t="s">
        <v>70</v>
      </c>
      <c r="C50" s="18" t="s">
        <v>8</v>
      </c>
      <c r="D50" s="19" t="s">
        <v>71</v>
      </c>
      <c r="E50" s="20">
        <v>5769640</v>
      </c>
      <c r="F50" s="20">
        <v>2930236.45</v>
      </c>
      <c r="G50" s="11">
        <f t="shared" si="0"/>
        <v>50.787162630597408</v>
      </c>
      <c r="H50" s="2"/>
    </row>
    <row r="51" spans="2:8" ht="91.5" thickBot="1" x14ac:dyDescent="0.3">
      <c r="B51" s="17" t="s">
        <v>72</v>
      </c>
      <c r="C51" s="18" t="s">
        <v>8</v>
      </c>
      <c r="D51" s="19" t="s">
        <v>73</v>
      </c>
      <c r="E51" s="20">
        <v>-610450</v>
      </c>
      <c r="F51" s="20">
        <v>-345101.16</v>
      </c>
      <c r="G51" s="11">
        <f t="shared" si="0"/>
        <v>56.532256532066505</v>
      </c>
      <c r="H51" s="2"/>
    </row>
    <row r="52" spans="2:8" ht="136.5" thickBot="1" x14ac:dyDescent="0.3">
      <c r="B52" s="17" t="s">
        <v>74</v>
      </c>
      <c r="C52" s="18" t="s">
        <v>8</v>
      </c>
      <c r="D52" s="19" t="s">
        <v>75</v>
      </c>
      <c r="E52" s="20">
        <v>-610450</v>
      </c>
      <c r="F52" s="20">
        <v>-345101.16</v>
      </c>
      <c r="G52" s="11">
        <f t="shared" si="0"/>
        <v>56.532256532066505</v>
      </c>
      <c r="H52" s="2"/>
    </row>
    <row r="53" spans="2:8" ht="15.75" thickBot="1" x14ac:dyDescent="0.3">
      <c r="B53" s="17" t="s">
        <v>76</v>
      </c>
      <c r="C53" s="18" t="s">
        <v>8</v>
      </c>
      <c r="D53" s="19" t="s">
        <v>77</v>
      </c>
      <c r="E53" s="20">
        <v>1639000</v>
      </c>
      <c r="F53" s="20">
        <v>5814069.0099999998</v>
      </c>
      <c r="G53" s="11">
        <f t="shared" si="0"/>
        <v>354.7327034777303</v>
      </c>
      <c r="H53" s="2"/>
    </row>
    <row r="54" spans="2:8" ht="35.25" thickBot="1" x14ac:dyDescent="0.3">
      <c r="B54" s="17" t="s">
        <v>78</v>
      </c>
      <c r="C54" s="18" t="s">
        <v>8</v>
      </c>
      <c r="D54" s="19" t="s">
        <v>79</v>
      </c>
      <c r="E54" s="20">
        <v>673000</v>
      </c>
      <c r="F54" s="20">
        <v>5229216.17</v>
      </c>
      <c r="G54" s="11">
        <f t="shared" si="0"/>
        <v>777.00091679049035</v>
      </c>
      <c r="H54" s="2"/>
    </row>
    <row r="55" spans="2:8" ht="46.5" thickBot="1" x14ac:dyDescent="0.3">
      <c r="B55" s="17" t="s">
        <v>80</v>
      </c>
      <c r="C55" s="18" t="s">
        <v>8</v>
      </c>
      <c r="D55" s="19" t="s">
        <v>81</v>
      </c>
      <c r="E55" s="20">
        <v>600000</v>
      </c>
      <c r="F55" s="20">
        <v>3755773.69</v>
      </c>
      <c r="G55" s="11">
        <f t="shared" si="0"/>
        <v>625.96228166666674</v>
      </c>
      <c r="H55" s="2"/>
    </row>
    <row r="56" spans="2:8" ht="46.5" thickBot="1" x14ac:dyDescent="0.3">
      <c r="B56" s="17" t="s">
        <v>80</v>
      </c>
      <c r="C56" s="18" t="s">
        <v>8</v>
      </c>
      <c r="D56" s="19" t="s">
        <v>82</v>
      </c>
      <c r="E56" s="20">
        <v>600000</v>
      </c>
      <c r="F56" s="20">
        <v>3801958.3</v>
      </c>
      <c r="G56" s="11">
        <f t="shared" si="0"/>
        <v>633.65971666666667</v>
      </c>
      <c r="H56" s="2"/>
    </row>
    <row r="57" spans="2:8" ht="80.25" thickBot="1" x14ac:dyDescent="0.3">
      <c r="B57" s="17" t="s">
        <v>83</v>
      </c>
      <c r="C57" s="18" t="s">
        <v>8</v>
      </c>
      <c r="D57" s="19" t="s">
        <v>84</v>
      </c>
      <c r="E57" s="20">
        <v>600000</v>
      </c>
      <c r="F57" s="20">
        <v>3801958.3</v>
      </c>
      <c r="G57" s="11">
        <f t="shared" si="0"/>
        <v>633.65971666666667</v>
      </c>
      <c r="H57" s="2"/>
    </row>
    <row r="58" spans="2:8" ht="57.75" thickBot="1" x14ac:dyDescent="0.3">
      <c r="B58" s="17" t="s">
        <v>85</v>
      </c>
      <c r="C58" s="18" t="s">
        <v>8</v>
      </c>
      <c r="D58" s="19" t="s">
        <v>86</v>
      </c>
      <c r="E58" s="20" t="s">
        <v>10</v>
      </c>
      <c r="F58" s="20">
        <v>-46184.61</v>
      </c>
      <c r="G58" s="11"/>
      <c r="H58" s="2"/>
    </row>
    <row r="59" spans="2:8" ht="91.5" thickBot="1" x14ac:dyDescent="0.3">
      <c r="B59" s="17" t="s">
        <v>87</v>
      </c>
      <c r="C59" s="18" t="s">
        <v>8</v>
      </c>
      <c r="D59" s="19" t="s">
        <v>88</v>
      </c>
      <c r="E59" s="20" t="s">
        <v>10</v>
      </c>
      <c r="F59" s="20">
        <v>-46184.61</v>
      </c>
      <c r="G59" s="11"/>
      <c r="H59" s="2"/>
    </row>
    <row r="60" spans="2:8" ht="57.75" thickBot="1" x14ac:dyDescent="0.3">
      <c r="B60" s="17" t="s">
        <v>89</v>
      </c>
      <c r="C60" s="18" t="s">
        <v>8</v>
      </c>
      <c r="D60" s="19" t="s">
        <v>90</v>
      </c>
      <c r="E60" s="20">
        <v>73000</v>
      </c>
      <c r="F60" s="20">
        <v>1473442.48</v>
      </c>
      <c r="G60" s="11">
        <f t="shared" si="0"/>
        <v>2018.4143561643837</v>
      </c>
      <c r="H60" s="2"/>
    </row>
    <row r="61" spans="2:8" ht="80.25" thickBot="1" x14ac:dyDescent="0.3">
      <c r="B61" s="17" t="s">
        <v>91</v>
      </c>
      <c r="C61" s="18" t="s">
        <v>8</v>
      </c>
      <c r="D61" s="19" t="s">
        <v>92</v>
      </c>
      <c r="E61" s="20">
        <v>73000</v>
      </c>
      <c r="F61" s="20">
        <v>1473442.48</v>
      </c>
      <c r="G61" s="11">
        <f t="shared" si="0"/>
        <v>2018.4143561643837</v>
      </c>
      <c r="H61" s="2"/>
    </row>
    <row r="62" spans="2:8" ht="91.5" thickBot="1" x14ac:dyDescent="0.3">
      <c r="B62" s="17" t="s">
        <v>93</v>
      </c>
      <c r="C62" s="18" t="s">
        <v>8</v>
      </c>
      <c r="D62" s="19" t="s">
        <v>94</v>
      </c>
      <c r="E62" s="20" t="s">
        <v>10</v>
      </c>
      <c r="F62" s="20">
        <v>1473516.13</v>
      </c>
      <c r="G62" s="11"/>
      <c r="H62" s="2"/>
    </row>
    <row r="63" spans="2:8" ht="91.5" thickBot="1" x14ac:dyDescent="0.3">
      <c r="B63" s="17" t="s">
        <v>95</v>
      </c>
      <c r="C63" s="18" t="s">
        <v>8</v>
      </c>
      <c r="D63" s="19" t="s">
        <v>96</v>
      </c>
      <c r="E63" s="20" t="s">
        <v>10</v>
      </c>
      <c r="F63" s="20">
        <v>-73.650000000000006</v>
      </c>
      <c r="G63" s="11"/>
      <c r="H63" s="2"/>
    </row>
    <row r="64" spans="2:8" ht="24" thickBot="1" x14ac:dyDescent="0.3">
      <c r="B64" s="17" t="s">
        <v>97</v>
      </c>
      <c r="C64" s="18" t="s">
        <v>8</v>
      </c>
      <c r="D64" s="19" t="s">
        <v>98</v>
      </c>
      <c r="E64" s="20" t="s">
        <v>10</v>
      </c>
      <c r="F64" s="20">
        <v>-6835.91</v>
      </c>
      <c r="G64" s="11"/>
      <c r="H64" s="2"/>
    </row>
    <row r="65" spans="2:8" ht="24" thickBot="1" x14ac:dyDescent="0.3">
      <c r="B65" s="17" t="s">
        <v>97</v>
      </c>
      <c r="C65" s="18" t="s">
        <v>8</v>
      </c>
      <c r="D65" s="19" t="s">
        <v>99</v>
      </c>
      <c r="E65" s="20" t="s">
        <v>10</v>
      </c>
      <c r="F65" s="20">
        <v>-6835.91</v>
      </c>
      <c r="G65" s="11"/>
      <c r="H65" s="2"/>
    </row>
    <row r="66" spans="2:8" ht="57.75" thickBot="1" x14ac:dyDescent="0.3">
      <c r="B66" s="17" t="s">
        <v>100</v>
      </c>
      <c r="C66" s="18" t="s">
        <v>8</v>
      </c>
      <c r="D66" s="19" t="s">
        <v>101</v>
      </c>
      <c r="E66" s="20" t="s">
        <v>10</v>
      </c>
      <c r="F66" s="20">
        <v>-6605.44</v>
      </c>
      <c r="G66" s="11"/>
      <c r="H66" s="2"/>
    </row>
    <row r="67" spans="2:8" ht="69" thickBot="1" x14ac:dyDescent="0.3">
      <c r="B67" s="17" t="s">
        <v>102</v>
      </c>
      <c r="C67" s="18" t="s">
        <v>8</v>
      </c>
      <c r="D67" s="19" t="s">
        <v>103</v>
      </c>
      <c r="E67" s="20" t="s">
        <v>10</v>
      </c>
      <c r="F67" s="20">
        <v>-230.47</v>
      </c>
      <c r="G67" s="11"/>
      <c r="H67" s="2"/>
    </row>
    <row r="68" spans="2:8" ht="15.75" thickBot="1" x14ac:dyDescent="0.3">
      <c r="B68" s="17" t="s">
        <v>104</v>
      </c>
      <c r="C68" s="18" t="s">
        <v>8</v>
      </c>
      <c r="D68" s="19" t="s">
        <v>105</v>
      </c>
      <c r="E68" s="20">
        <v>117000</v>
      </c>
      <c r="F68" s="20">
        <v>107164.06</v>
      </c>
      <c r="G68" s="11">
        <f t="shared" si="0"/>
        <v>91.593213675213676</v>
      </c>
      <c r="H68" s="2"/>
    </row>
    <row r="69" spans="2:8" ht="15.75" thickBot="1" x14ac:dyDescent="0.3">
      <c r="B69" s="17" t="s">
        <v>104</v>
      </c>
      <c r="C69" s="18" t="s">
        <v>8</v>
      </c>
      <c r="D69" s="19" t="s">
        <v>106</v>
      </c>
      <c r="E69" s="20">
        <v>117000</v>
      </c>
      <c r="F69" s="20">
        <v>107164.06</v>
      </c>
      <c r="G69" s="11">
        <f t="shared" si="0"/>
        <v>91.593213675213676</v>
      </c>
      <c r="H69" s="2"/>
    </row>
    <row r="70" spans="2:8" ht="57.75" thickBot="1" x14ac:dyDescent="0.3">
      <c r="B70" s="17" t="s">
        <v>107</v>
      </c>
      <c r="C70" s="18" t="s">
        <v>8</v>
      </c>
      <c r="D70" s="19" t="s">
        <v>108</v>
      </c>
      <c r="E70" s="20">
        <v>117000</v>
      </c>
      <c r="F70" s="20">
        <v>107164.06</v>
      </c>
      <c r="G70" s="11">
        <f t="shared" si="0"/>
        <v>91.593213675213676</v>
      </c>
      <c r="H70" s="2"/>
    </row>
    <row r="71" spans="2:8" ht="35.25" thickBot="1" x14ac:dyDescent="0.3">
      <c r="B71" s="17" t="s">
        <v>109</v>
      </c>
      <c r="C71" s="18" t="s">
        <v>8</v>
      </c>
      <c r="D71" s="19" t="s">
        <v>110</v>
      </c>
      <c r="E71" s="20">
        <v>849000</v>
      </c>
      <c r="F71" s="20">
        <v>484524.69</v>
      </c>
      <c r="G71" s="11">
        <f t="shared" si="0"/>
        <v>57.070045936395765</v>
      </c>
      <c r="H71" s="2"/>
    </row>
    <row r="72" spans="2:8" ht="46.5" thickBot="1" x14ac:dyDescent="0.3">
      <c r="B72" s="17" t="s">
        <v>111</v>
      </c>
      <c r="C72" s="18" t="s">
        <v>8</v>
      </c>
      <c r="D72" s="19" t="s">
        <v>112</v>
      </c>
      <c r="E72" s="20">
        <v>849000</v>
      </c>
      <c r="F72" s="20">
        <v>484524.69</v>
      </c>
      <c r="G72" s="11">
        <f t="shared" si="0"/>
        <v>57.070045936395765</v>
      </c>
      <c r="H72" s="2"/>
    </row>
    <row r="73" spans="2:8" ht="91.5" thickBot="1" x14ac:dyDescent="0.3">
      <c r="B73" s="17" t="s">
        <v>113</v>
      </c>
      <c r="C73" s="18" t="s">
        <v>8</v>
      </c>
      <c r="D73" s="19" t="s">
        <v>114</v>
      </c>
      <c r="E73" s="20">
        <v>849000</v>
      </c>
      <c r="F73" s="20">
        <v>484524.69</v>
      </c>
      <c r="G73" s="11">
        <f t="shared" si="0"/>
        <v>57.070045936395765</v>
      </c>
      <c r="H73" s="2"/>
    </row>
    <row r="74" spans="2:8" ht="15.75" thickBot="1" x14ac:dyDescent="0.3">
      <c r="B74" s="17" t="s">
        <v>115</v>
      </c>
      <c r="C74" s="18" t="s">
        <v>8</v>
      </c>
      <c r="D74" s="19" t="s">
        <v>116</v>
      </c>
      <c r="E74" s="20">
        <v>275300</v>
      </c>
      <c r="F74" s="20">
        <v>220433.82</v>
      </c>
      <c r="G74" s="11">
        <f t="shared" si="0"/>
        <v>80.070403196512899</v>
      </c>
      <c r="H74" s="2"/>
    </row>
    <row r="75" spans="2:8" ht="35.25" thickBot="1" x14ac:dyDescent="0.3">
      <c r="B75" s="17" t="s">
        <v>117</v>
      </c>
      <c r="C75" s="18" t="s">
        <v>8</v>
      </c>
      <c r="D75" s="19" t="s">
        <v>118</v>
      </c>
      <c r="E75" s="20">
        <v>275300</v>
      </c>
      <c r="F75" s="20">
        <v>220433.82</v>
      </c>
      <c r="G75" s="11">
        <f t="shared" si="0"/>
        <v>80.070403196512899</v>
      </c>
      <c r="H75" s="2"/>
    </row>
    <row r="76" spans="2:8" ht="57.75" thickBot="1" x14ac:dyDescent="0.3">
      <c r="B76" s="17" t="s">
        <v>119</v>
      </c>
      <c r="C76" s="18" t="s">
        <v>8</v>
      </c>
      <c r="D76" s="19" t="s">
        <v>120</v>
      </c>
      <c r="E76" s="20">
        <v>275300</v>
      </c>
      <c r="F76" s="20">
        <v>220433.82</v>
      </c>
      <c r="G76" s="11">
        <f t="shared" si="0"/>
        <v>80.070403196512899</v>
      </c>
      <c r="H76" s="2"/>
    </row>
    <row r="77" spans="2:8" ht="15.75" thickBot="1" x14ac:dyDescent="0.3">
      <c r="B77" s="17"/>
      <c r="C77" s="18" t="s">
        <v>8</v>
      </c>
      <c r="D77" s="19" t="s">
        <v>121</v>
      </c>
      <c r="E77" s="20">
        <v>274300</v>
      </c>
      <c r="F77" s="20">
        <v>220433.82</v>
      </c>
      <c r="G77" s="11">
        <f t="shared" si="0"/>
        <v>80.362311337951155</v>
      </c>
      <c r="H77" s="2"/>
    </row>
    <row r="78" spans="2:8" ht="15.75" thickBot="1" x14ac:dyDescent="0.3">
      <c r="B78" s="17"/>
      <c r="C78" s="18" t="s">
        <v>8</v>
      </c>
      <c r="D78" s="19" t="s">
        <v>122</v>
      </c>
      <c r="E78" s="20">
        <v>1000</v>
      </c>
      <c r="F78" s="20" t="s">
        <v>10</v>
      </c>
      <c r="G78" s="11"/>
      <c r="H78" s="2"/>
    </row>
    <row r="79" spans="2:8" ht="35.25" thickBot="1" x14ac:dyDescent="0.3">
      <c r="B79" s="17" t="s">
        <v>123</v>
      </c>
      <c r="C79" s="18" t="s">
        <v>8</v>
      </c>
      <c r="D79" s="19" t="s">
        <v>124</v>
      </c>
      <c r="E79" s="20" t="s">
        <v>10</v>
      </c>
      <c r="F79" s="20">
        <v>4.9800000000000004</v>
      </c>
      <c r="G79" s="11"/>
      <c r="H79" s="2"/>
    </row>
    <row r="80" spans="2:8" ht="24" thickBot="1" x14ac:dyDescent="0.3">
      <c r="B80" s="17" t="s">
        <v>125</v>
      </c>
      <c r="C80" s="18" t="s">
        <v>8</v>
      </c>
      <c r="D80" s="19" t="s">
        <v>126</v>
      </c>
      <c r="E80" s="20" t="s">
        <v>10</v>
      </c>
      <c r="F80" s="20">
        <v>4.9800000000000004</v>
      </c>
      <c r="G80" s="11"/>
      <c r="H80" s="2"/>
    </row>
    <row r="81" spans="2:8" ht="15.75" thickBot="1" x14ac:dyDescent="0.3">
      <c r="B81" s="17" t="s">
        <v>127</v>
      </c>
      <c r="C81" s="18" t="s">
        <v>8</v>
      </c>
      <c r="D81" s="19" t="s">
        <v>128</v>
      </c>
      <c r="E81" s="20" t="s">
        <v>10</v>
      </c>
      <c r="F81" s="20">
        <v>4.9800000000000004</v>
      </c>
      <c r="G81" s="11"/>
      <c r="H81" s="2"/>
    </row>
    <row r="82" spans="2:8" ht="35.25" thickBot="1" x14ac:dyDescent="0.3">
      <c r="B82" s="17" t="s">
        <v>129</v>
      </c>
      <c r="C82" s="18" t="s">
        <v>8</v>
      </c>
      <c r="D82" s="19" t="s">
        <v>130</v>
      </c>
      <c r="E82" s="20" t="s">
        <v>10</v>
      </c>
      <c r="F82" s="20">
        <v>4.9800000000000004</v>
      </c>
      <c r="G82" s="11"/>
      <c r="H82" s="2"/>
    </row>
    <row r="83" spans="2:8" ht="69" thickBot="1" x14ac:dyDescent="0.3">
      <c r="B83" s="17" t="s">
        <v>131</v>
      </c>
      <c r="C83" s="18" t="s">
        <v>8</v>
      </c>
      <c r="D83" s="19" t="s">
        <v>132</v>
      </c>
      <c r="E83" s="20" t="s">
        <v>10</v>
      </c>
      <c r="F83" s="20">
        <v>4.9800000000000004</v>
      </c>
      <c r="G83" s="11"/>
      <c r="H83" s="2"/>
    </row>
    <row r="84" spans="2:8" ht="24" thickBot="1" x14ac:dyDescent="0.3">
      <c r="B84" s="17" t="s">
        <v>12</v>
      </c>
      <c r="C84" s="18" t="s">
        <v>8</v>
      </c>
      <c r="D84" s="19" t="s">
        <v>133</v>
      </c>
      <c r="E84" s="20">
        <v>275300</v>
      </c>
      <c r="F84" s="20">
        <v>41450</v>
      </c>
      <c r="G84" s="11">
        <f t="shared" ref="G84:G144" si="1">F84/E84*100</f>
        <v>15.056302215764619</v>
      </c>
      <c r="H84" s="2"/>
    </row>
    <row r="85" spans="2:8" ht="15.75" thickBot="1" x14ac:dyDescent="0.3">
      <c r="B85" s="17" t="s">
        <v>115</v>
      </c>
      <c r="C85" s="18" t="s">
        <v>8</v>
      </c>
      <c r="D85" s="19" t="s">
        <v>134</v>
      </c>
      <c r="E85" s="20">
        <v>275300</v>
      </c>
      <c r="F85" s="20">
        <v>41450</v>
      </c>
      <c r="G85" s="11">
        <f t="shared" si="1"/>
        <v>15.056302215764619</v>
      </c>
      <c r="H85" s="2"/>
    </row>
    <row r="86" spans="2:8" ht="46.5" thickBot="1" x14ac:dyDescent="0.3">
      <c r="B86" s="17" t="s">
        <v>135</v>
      </c>
      <c r="C86" s="18" t="s">
        <v>8</v>
      </c>
      <c r="D86" s="19" t="s">
        <v>136</v>
      </c>
      <c r="E86" s="20">
        <v>275300</v>
      </c>
      <c r="F86" s="20">
        <v>41450</v>
      </c>
      <c r="G86" s="11">
        <f t="shared" si="1"/>
        <v>15.056302215764619</v>
      </c>
      <c r="H86" s="2"/>
    </row>
    <row r="87" spans="2:8" ht="91.5" thickBot="1" x14ac:dyDescent="0.3">
      <c r="B87" s="17" t="s">
        <v>137</v>
      </c>
      <c r="C87" s="18" t="s">
        <v>8</v>
      </c>
      <c r="D87" s="19" t="s">
        <v>138</v>
      </c>
      <c r="E87" s="20">
        <v>275300</v>
      </c>
      <c r="F87" s="20">
        <v>41450</v>
      </c>
      <c r="G87" s="11">
        <f t="shared" si="1"/>
        <v>15.056302215764619</v>
      </c>
      <c r="H87" s="2"/>
    </row>
    <row r="88" spans="2:8" ht="226.5" thickBot="1" x14ac:dyDescent="0.3">
      <c r="B88" s="17" t="s">
        <v>139</v>
      </c>
      <c r="C88" s="18" t="s">
        <v>8</v>
      </c>
      <c r="D88" s="19" t="s">
        <v>140</v>
      </c>
      <c r="E88" s="20">
        <v>275300</v>
      </c>
      <c r="F88" s="20">
        <v>41450</v>
      </c>
      <c r="G88" s="11">
        <f t="shared" si="1"/>
        <v>15.056302215764619</v>
      </c>
      <c r="H88" s="2"/>
    </row>
    <row r="89" spans="2:8" ht="91.5" thickBot="1" x14ac:dyDescent="0.3">
      <c r="B89" s="17" t="s">
        <v>141</v>
      </c>
      <c r="C89" s="18" t="s">
        <v>8</v>
      </c>
      <c r="D89" s="19" t="s">
        <v>142</v>
      </c>
      <c r="E89" s="20">
        <v>275300</v>
      </c>
      <c r="F89" s="20">
        <v>41450</v>
      </c>
      <c r="G89" s="11">
        <f t="shared" si="1"/>
        <v>15.056302215764619</v>
      </c>
      <c r="H89" s="2"/>
    </row>
    <row r="90" spans="2:8" ht="24" thickBot="1" x14ac:dyDescent="0.3">
      <c r="B90" s="17" t="s">
        <v>12</v>
      </c>
      <c r="C90" s="18" t="s">
        <v>8</v>
      </c>
      <c r="D90" s="19" t="s">
        <v>143</v>
      </c>
      <c r="E90" s="20">
        <v>117100</v>
      </c>
      <c r="F90" s="20">
        <v>106560.23</v>
      </c>
      <c r="G90" s="11">
        <f t="shared" si="1"/>
        <v>90.999342442356962</v>
      </c>
      <c r="H90" s="2"/>
    </row>
    <row r="91" spans="2:8" ht="24" thickBot="1" x14ac:dyDescent="0.3">
      <c r="B91" s="17" t="s">
        <v>144</v>
      </c>
      <c r="C91" s="18" t="s">
        <v>8</v>
      </c>
      <c r="D91" s="19" t="s">
        <v>145</v>
      </c>
      <c r="E91" s="20">
        <v>117100</v>
      </c>
      <c r="F91" s="20">
        <v>106560.23</v>
      </c>
      <c r="G91" s="11">
        <f t="shared" si="1"/>
        <v>90.999342442356962</v>
      </c>
      <c r="H91" s="2"/>
    </row>
    <row r="92" spans="2:8" ht="46.5" thickBot="1" x14ac:dyDescent="0.3">
      <c r="B92" s="17" t="s">
        <v>146</v>
      </c>
      <c r="C92" s="18" t="s">
        <v>8</v>
      </c>
      <c r="D92" s="19" t="s">
        <v>147</v>
      </c>
      <c r="E92" s="20">
        <v>117100</v>
      </c>
      <c r="F92" s="20">
        <v>106560.23</v>
      </c>
      <c r="G92" s="11">
        <f t="shared" si="1"/>
        <v>90.999342442356962</v>
      </c>
      <c r="H92" s="2"/>
    </row>
    <row r="93" spans="2:8" ht="69" thickBot="1" x14ac:dyDescent="0.3">
      <c r="B93" s="17" t="s">
        <v>148</v>
      </c>
      <c r="C93" s="18" t="s">
        <v>8</v>
      </c>
      <c r="D93" s="19" t="s">
        <v>149</v>
      </c>
      <c r="E93" s="20">
        <v>25900</v>
      </c>
      <c r="F93" s="20" t="s">
        <v>10</v>
      </c>
      <c r="G93" s="11"/>
      <c r="H93" s="2"/>
    </row>
    <row r="94" spans="2:8" ht="102.75" thickBot="1" x14ac:dyDescent="0.3">
      <c r="B94" s="17" t="s">
        <v>150</v>
      </c>
      <c r="C94" s="18" t="s">
        <v>8</v>
      </c>
      <c r="D94" s="19" t="s">
        <v>151</v>
      </c>
      <c r="E94" s="20">
        <v>25900</v>
      </c>
      <c r="F94" s="20" t="s">
        <v>10</v>
      </c>
      <c r="G94" s="11"/>
      <c r="H94" s="2"/>
    </row>
    <row r="95" spans="2:8" ht="102.75" thickBot="1" x14ac:dyDescent="0.3">
      <c r="B95" s="17" t="s">
        <v>150</v>
      </c>
      <c r="C95" s="18" t="s">
        <v>8</v>
      </c>
      <c r="D95" s="19" t="s">
        <v>152</v>
      </c>
      <c r="E95" s="20">
        <v>25900</v>
      </c>
      <c r="F95" s="20" t="s">
        <v>10</v>
      </c>
      <c r="G95" s="11"/>
      <c r="H95" s="2"/>
    </row>
    <row r="96" spans="2:8" ht="102.75" thickBot="1" x14ac:dyDescent="0.3">
      <c r="B96" s="17" t="s">
        <v>153</v>
      </c>
      <c r="C96" s="18" t="s">
        <v>8</v>
      </c>
      <c r="D96" s="19" t="s">
        <v>154</v>
      </c>
      <c r="E96" s="20" t="s">
        <v>10</v>
      </c>
      <c r="F96" s="20">
        <v>14989.61</v>
      </c>
      <c r="G96" s="11"/>
      <c r="H96" s="2"/>
    </row>
    <row r="97" spans="2:8" ht="102.75" thickBot="1" x14ac:dyDescent="0.3">
      <c r="B97" s="17" t="s">
        <v>155</v>
      </c>
      <c r="C97" s="18" t="s">
        <v>8</v>
      </c>
      <c r="D97" s="19" t="s">
        <v>156</v>
      </c>
      <c r="E97" s="20" t="s">
        <v>10</v>
      </c>
      <c r="F97" s="20">
        <v>14989.61</v>
      </c>
      <c r="G97" s="11"/>
      <c r="H97" s="2"/>
    </row>
    <row r="98" spans="2:8" ht="69" thickBot="1" x14ac:dyDescent="0.3">
      <c r="B98" s="17" t="s">
        <v>157</v>
      </c>
      <c r="C98" s="18" t="s">
        <v>8</v>
      </c>
      <c r="D98" s="19" t="s">
        <v>158</v>
      </c>
      <c r="E98" s="20" t="s">
        <v>10</v>
      </c>
      <c r="F98" s="20">
        <v>300</v>
      </c>
      <c r="G98" s="11"/>
      <c r="H98" s="2"/>
    </row>
    <row r="99" spans="2:8" ht="15.75" thickBot="1" x14ac:dyDescent="0.3">
      <c r="B99" s="17"/>
      <c r="C99" s="18" t="s">
        <v>8</v>
      </c>
      <c r="D99" s="19" t="s">
        <v>159</v>
      </c>
      <c r="E99" s="20" t="s">
        <v>10</v>
      </c>
      <c r="F99" s="20">
        <v>300</v>
      </c>
      <c r="G99" s="11"/>
      <c r="H99" s="2"/>
    </row>
    <row r="100" spans="2:8" ht="69" thickBot="1" x14ac:dyDescent="0.3">
      <c r="B100" s="17" t="s">
        <v>160</v>
      </c>
      <c r="C100" s="18" t="s">
        <v>8</v>
      </c>
      <c r="D100" s="19" t="s">
        <v>161</v>
      </c>
      <c r="E100" s="20">
        <v>3000</v>
      </c>
      <c r="F100" s="20" t="s">
        <v>10</v>
      </c>
      <c r="G100" s="11" t="e">
        <f t="shared" si="1"/>
        <v>#VALUE!</v>
      </c>
      <c r="H100" s="2"/>
    </row>
    <row r="101" spans="2:8" ht="102.75" thickBot="1" x14ac:dyDescent="0.3">
      <c r="B101" s="17" t="s">
        <v>162</v>
      </c>
      <c r="C101" s="18" t="s">
        <v>8</v>
      </c>
      <c r="D101" s="19" t="s">
        <v>163</v>
      </c>
      <c r="E101" s="20">
        <v>3000</v>
      </c>
      <c r="F101" s="20" t="s">
        <v>10</v>
      </c>
      <c r="G101" s="11"/>
      <c r="H101" s="2"/>
    </row>
    <row r="102" spans="2:8" ht="102.75" thickBot="1" x14ac:dyDescent="0.3">
      <c r="B102" s="17" t="s">
        <v>162</v>
      </c>
      <c r="C102" s="18" t="s">
        <v>8</v>
      </c>
      <c r="D102" s="19" t="s">
        <v>164</v>
      </c>
      <c r="E102" s="20">
        <v>3000</v>
      </c>
      <c r="F102" s="20" t="s">
        <v>10</v>
      </c>
      <c r="G102" s="11" t="e">
        <f t="shared" si="1"/>
        <v>#VALUE!</v>
      </c>
      <c r="H102" s="2"/>
    </row>
    <row r="103" spans="2:8" ht="91.5" thickBot="1" x14ac:dyDescent="0.3">
      <c r="B103" s="17" t="s">
        <v>165</v>
      </c>
      <c r="C103" s="18" t="s">
        <v>8</v>
      </c>
      <c r="D103" s="19" t="s">
        <v>166</v>
      </c>
      <c r="E103" s="20">
        <v>3000</v>
      </c>
      <c r="F103" s="20">
        <v>500</v>
      </c>
      <c r="G103" s="11">
        <f t="shared" si="1"/>
        <v>16.666666666666664</v>
      </c>
      <c r="H103" s="2"/>
    </row>
    <row r="104" spans="2:8" ht="125.25" thickBot="1" x14ac:dyDescent="0.3">
      <c r="B104" s="17" t="s">
        <v>167</v>
      </c>
      <c r="C104" s="18" t="s">
        <v>8</v>
      </c>
      <c r="D104" s="19" t="s">
        <v>168</v>
      </c>
      <c r="E104" s="20">
        <v>3000</v>
      </c>
      <c r="F104" s="20">
        <v>500</v>
      </c>
      <c r="G104" s="11">
        <f t="shared" si="1"/>
        <v>16.666666666666664</v>
      </c>
      <c r="H104" s="2"/>
    </row>
    <row r="105" spans="2:8" ht="80.25" thickBot="1" x14ac:dyDescent="0.3">
      <c r="B105" s="17" t="s">
        <v>169</v>
      </c>
      <c r="C105" s="18" t="s">
        <v>8</v>
      </c>
      <c r="D105" s="19" t="s">
        <v>170</v>
      </c>
      <c r="E105" s="20">
        <v>2000</v>
      </c>
      <c r="F105" s="20" t="s">
        <v>10</v>
      </c>
      <c r="G105" s="11"/>
      <c r="H105" s="2"/>
    </row>
    <row r="106" spans="2:8" ht="91.5" thickBot="1" x14ac:dyDescent="0.3">
      <c r="B106" s="17" t="s">
        <v>171</v>
      </c>
      <c r="C106" s="18" t="s">
        <v>8</v>
      </c>
      <c r="D106" s="19" t="s">
        <v>172</v>
      </c>
      <c r="E106" s="20">
        <v>2000</v>
      </c>
      <c r="F106" s="20" t="s">
        <v>10</v>
      </c>
      <c r="G106" s="11"/>
      <c r="H106" s="2"/>
    </row>
    <row r="107" spans="2:8" ht="80.25" thickBot="1" x14ac:dyDescent="0.3">
      <c r="B107" s="17" t="s">
        <v>173</v>
      </c>
      <c r="C107" s="18" t="s">
        <v>8</v>
      </c>
      <c r="D107" s="19" t="s">
        <v>174</v>
      </c>
      <c r="E107" s="20" t="s">
        <v>10</v>
      </c>
      <c r="F107" s="20">
        <v>2500</v>
      </c>
      <c r="G107" s="11"/>
      <c r="H107" s="2"/>
    </row>
    <row r="108" spans="2:8" ht="102.75" thickBot="1" x14ac:dyDescent="0.3">
      <c r="B108" s="17" t="s">
        <v>175</v>
      </c>
      <c r="C108" s="18" t="s">
        <v>8</v>
      </c>
      <c r="D108" s="19" t="s">
        <v>176</v>
      </c>
      <c r="E108" s="20" t="s">
        <v>10</v>
      </c>
      <c r="F108" s="20">
        <v>2500</v>
      </c>
      <c r="G108" s="11"/>
      <c r="H108" s="2"/>
    </row>
    <row r="109" spans="2:8" ht="69" thickBot="1" x14ac:dyDescent="0.3">
      <c r="B109" s="17" t="s">
        <v>177</v>
      </c>
      <c r="C109" s="18" t="s">
        <v>8</v>
      </c>
      <c r="D109" s="19" t="s">
        <v>178</v>
      </c>
      <c r="E109" s="20">
        <v>15000</v>
      </c>
      <c r="F109" s="20">
        <v>61000</v>
      </c>
      <c r="G109" s="11">
        <f t="shared" si="1"/>
        <v>406.66666666666663</v>
      </c>
      <c r="H109" s="2"/>
    </row>
    <row r="110" spans="2:8" ht="102.75" thickBot="1" x14ac:dyDescent="0.3">
      <c r="B110" s="17" t="s">
        <v>179</v>
      </c>
      <c r="C110" s="18" t="s">
        <v>8</v>
      </c>
      <c r="D110" s="19" t="s">
        <v>180</v>
      </c>
      <c r="E110" s="20" t="s">
        <v>10</v>
      </c>
      <c r="F110" s="20">
        <v>1000</v>
      </c>
      <c r="G110" s="11" t="e">
        <f t="shared" si="1"/>
        <v>#VALUE!</v>
      </c>
      <c r="H110" s="2"/>
    </row>
    <row r="111" spans="2:8" ht="15.75" thickBot="1" x14ac:dyDescent="0.3">
      <c r="B111" s="17"/>
      <c r="C111" s="18" t="s">
        <v>8</v>
      </c>
      <c r="D111" s="19" t="s">
        <v>181</v>
      </c>
      <c r="E111" s="20">
        <v>15000</v>
      </c>
      <c r="F111" s="20">
        <v>60000</v>
      </c>
      <c r="G111" s="11">
        <f t="shared" si="1"/>
        <v>400</v>
      </c>
      <c r="H111" s="2"/>
    </row>
    <row r="112" spans="2:8" ht="80.25" thickBot="1" x14ac:dyDescent="0.3">
      <c r="B112" s="17" t="s">
        <v>182</v>
      </c>
      <c r="C112" s="18" t="s">
        <v>8</v>
      </c>
      <c r="D112" s="19" t="s">
        <v>183</v>
      </c>
      <c r="E112" s="20">
        <v>68200</v>
      </c>
      <c r="F112" s="20">
        <v>27270.62</v>
      </c>
      <c r="G112" s="11">
        <f t="shared" si="1"/>
        <v>39.986246334310849</v>
      </c>
      <c r="H112" s="2"/>
    </row>
    <row r="113" spans="2:8" ht="102.75" thickBot="1" x14ac:dyDescent="0.3">
      <c r="B113" s="17" t="s">
        <v>184</v>
      </c>
      <c r="C113" s="18" t="s">
        <v>8</v>
      </c>
      <c r="D113" s="19" t="s">
        <v>185</v>
      </c>
      <c r="E113" s="20" t="s">
        <v>10</v>
      </c>
      <c r="F113" s="20">
        <v>5000</v>
      </c>
      <c r="G113" s="11"/>
      <c r="H113" s="2"/>
    </row>
    <row r="114" spans="2:8" ht="102.75" thickBot="1" x14ac:dyDescent="0.3">
      <c r="B114" s="17" t="s">
        <v>184</v>
      </c>
      <c r="C114" s="18" t="s">
        <v>8</v>
      </c>
      <c r="D114" s="19" t="s">
        <v>186</v>
      </c>
      <c r="E114" s="20" t="s">
        <v>10</v>
      </c>
      <c r="F114" s="20">
        <v>10270.620000000001</v>
      </c>
      <c r="G114" s="11"/>
      <c r="H114" s="2"/>
    </row>
    <row r="115" spans="2:8" ht="15.75" thickBot="1" x14ac:dyDescent="0.3">
      <c r="B115" s="17"/>
      <c r="C115" s="18" t="s">
        <v>8</v>
      </c>
      <c r="D115" s="19" t="s">
        <v>187</v>
      </c>
      <c r="E115" s="20">
        <v>68200</v>
      </c>
      <c r="F115" s="20">
        <v>12000</v>
      </c>
      <c r="G115" s="11">
        <f t="shared" si="1"/>
        <v>17.595307917888565</v>
      </c>
      <c r="H115" s="2"/>
    </row>
    <row r="116" spans="2:8" ht="24" thickBot="1" x14ac:dyDescent="0.3">
      <c r="B116" s="17" t="s">
        <v>12</v>
      </c>
      <c r="C116" s="18" t="s">
        <v>8</v>
      </c>
      <c r="D116" s="19" t="s">
        <v>188</v>
      </c>
      <c r="E116" s="20">
        <v>1111600</v>
      </c>
      <c r="F116" s="20">
        <v>1236223.3</v>
      </c>
      <c r="G116" s="11">
        <f t="shared" si="1"/>
        <v>111.21116408780136</v>
      </c>
      <c r="H116" s="2"/>
    </row>
    <row r="117" spans="2:8" ht="46.5" thickBot="1" x14ac:dyDescent="0.3">
      <c r="B117" s="17" t="s">
        <v>189</v>
      </c>
      <c r="C117" s="18" t="s">
        <v>8</v>
      </c>
      <c r="D117" s="19" t="s">
        <v>190</v>
      </c>
      <c r="E117" s="20">
        <v>369800</v>
      </c>
      <c r="F117" s="20">
        <v>448668.1</v>
      </c>
      <c r="G117" s="11">
        <f t="shared" si="1"/>
        <v>121.32723093564088</v>
      </c>
      <c r="H117" s="2"/>
    </row>
    <row r="118" spans="2:8" ht="114" thickBot="1" x14ac:dyDescent="0.3">
      <c r="B118" s="17" t="s">
        <v>191</v>
      </c>
      <c r="C118" s="18" t="s">
        <v>8</v>
      </c>
      <c r="D118" s="19" t="s">
        <v>192</v>
      </c>
      <c r="E118" s="20">
        <v>330200</v>
      </c>
      <c r="F118" s="20">
        <v>407997.16</v>
      </c>
      <c r="G118" s="11">
        <f t="shared" si="1"/>
        <v>123.56061780738945</v>
      </c>
      <c r="H118" s="2"/>
    </row>
    <row r="119" spans="2:8" ht="80.25" thickBot="1" x14ac:dyDescent="0.3">
      <c r="B119" s="17" t="s">
        <v>193</v>
      </c>
      <c r="C119" s="18" t="s">
        <v>8</v>
      </c>
      <c r="D119" s="19" t="s">
        <v>194</v>
      </c>
      <c r="E119" s="20">
        <v>330200</v>
      </c>
      <c r="F119" s="20">
        <v>401529.8</v>
      </c>
      <c r="G119" s="11">
        <f t="shared" si="1"/>
        <v>121.60199878861295</v>
      </c>
      <c r="H119" s="2"/>
    </row>
    <row r="120" spans="2:8" ht="114" thickBot="1" x14ac:dyDescent="0.3">
      <c r="B120" s="17" t="s">
        <v>195</v>
      </c>
      <c r="C120" s="18" t="s">
        <v>8</v>
      </c>
      <c r="D120" s="19" t="s">
        <v>196</v>
      </c>
      <c r="E120" s="20">
        <v>330200</v>
      </c>
      <c r="F120" s="20">
        <v>401529.8</v>
      </c>
      <c r="G120" s="11">
        <f t="shared" si="1"/>
        <v>121.60199878861295</v>
      </c>
      <c r="H120" s="2"/>
    </row>
    <row r="121" spans="2:8" ht="102.75" thickBot="1" x14ac:dyDescent="0.3">
      <c r="B121" s="17" t="s">
        <v>197</v>
      </c>
      <c r="C121" s="18" t="s">
        <v>8</v>
      </c>
      <c r="D121" s="19" t="s">
        <v>198</v>
      </c>
      <c r="E121" s="20" t="s">
        <v>10</v>
      </c>
      <c r="F121" s="20">
        <v>6467.36</v>
      </c>
      <c r="G121" s="11"/>
      <c r="H121" s="2"/>
    </row>
    <row r="122" spans="2:8" ht="80.25" thickBot="1" x14ac:dyDescent="0.3">
      <c r="B122" s="17" t="s">
        <v>199</v>
      </c>
      <c r="C122" s="18" t="s">
        <v>8</v>
      </c>
      <c r="D122" s="19" t="s">
        <v>200</v>
      </c>
      <c r="E122" s="20" t="s">
        <v>10</v>
      </c>
      <c r="F122" s="20">
        <v>6467.36</v>
      </c>
      <c r="G122" s="11"/>
      <c r="H122" s="2"/>
    </row>
    <row r="123" spans="2:8" ht="102.75" thickBot="1" x14ac:dyDescent="0.3">
      <c r="B123" s="17" t="s">
        <v>201</v>
      </c>
      <c r="C123" s="18" t="s">
        <v>8</v>
      </c>
      <c r="D123" s="19" t="s">
        <v>202</v>
      </c>
      <c r="E123" s="20">
        <v>39600</v>
      </c>
      <c r="F123" s="20">
        <v>40670.94</v>
      </c>
      <c r="G123" s="11">
        <f t="shared" si="1"/>
        <v>102.70439393939395</v>
      </c>
      <c r="H123" s="2"/>
    </row>
    <row r="124" spans="2:8" ht="102.75" thickBot="1" x14ac:dyDescent="0.3">
      <c r="B124" s="17" t="s">
        <v>203</v>
      </c>
      <c r="C124" s="18" t="s">
        <v>8</v>
      </c>
      <c r="D124" s="19" t="s">
        <v>204</v>
      </c>
      <c r="E124" s="20">
        <v>39600</v>
      </c>
      <c r="F124" s="20">
        <v>40670.94</v>
      </c>
      <c r="G124" s="11">
        <f t="shared" si="1"/>
        <v>102.70439393939395</v>
      </c>
      <c r="H124" s="2"/>
    </row>
    <row r="125" spans="2:8" ht="91.5" thickBot="1" x14ac:dyDescent="0.3">
      <c r="B125" s="17" t="s">
        <v>205</v>
      </c>
      <c r="C125" s="18" t="s">
        <v>8</v>
      </c>
      <c r="D125" s="19" t="s">
        <v>206</v>
      </c>
      <c r="E125" s="20">
        <v>39600</v>
      </c>
      <c r="F125" s="20">
        <v>40670.94</v>
      </c>
      <c r="G125" s="11">
        <f t="shared" si="1"/>
        <v>102.70439393939395</v>
      </c>
      <c r="H125" s="2"/>
    </row>
    <row r="126" spans="2:8" ht="35.25" thickBot="1" x14ac:dyDescent="0.3">
      <c r="B126" s="17" t="s">
        <v>207</v>
      </c>
      <c r="C126" s="18" t="s">
        <v>8</v>
      </c>
      <c r="D126" s="19" t="s">
        <v>208</v>
      </c>
      <c r="E126" s="20">
        <v>730800</v>
      </c>
      <c r="F126" s="20">
        <v>783055.2</v>
      </c>
      <c r="G126" s="11">
        <f t="shared" si="1"/>
        <v>107.1504105090312</v>
      </c>
      <c r="H126" s="2"/>
    </row>
    <row r="127" spans="2:8" ht="91.5" thickBot="1" x14ac:dyDescent="0.3">
      <c r="B127" s="17" t="s">
        <v>209</v>
      </c>
      <c r="C127" s="18" t="s">
        <v>8</v>
      </c>
      <c r="D127" s="19" t="s">
        <v>210</v>
      </c>
      <c r="E127" s="20">
        <v>629600</v>
      </c>
      <c r="F127" s="20">
        <v>560000</v>
      </c>
      <c r="G127" s="11">
        <f t="shared" si="1"/>
        <v>88.945362134688693</v>
      </c>
      <c r="H127" s="2"/>
    </row>
    <row r="128" spans="2:8" ht="114" thickBot="1" x14ac:dyDescent="0.3">
      <c r="B128" s="17" t="s">
        <v>211</v>
      </c>
      <c r="C128" s="18" t="s">
        <v>8</v>
      </c>
      <c r="D128" s="19" t="s">
        <v>212</v>
      </c>
      <c r="E128" s="20">
        <v>629600</v>
      </c>
      <c r="F128" s="20">
        <v>560000</v>
      </c>
      <c r="G128" s="11">
        <f t="shared" si="1"/>
        <v>88.945362134688693</v>
      </c>
      <c r="H128" s="2"/>
    </row>
    <row r="129" spans="2:8" ht="114" thickBot="1" x14ac:dyDescent="0.3">
      <c r="B129" s="17" t="s">
        <v>213</v>
      </c>
      <c r="C129" s="18" t="s">
        <v>8</v>
      </c>
      <c r="D129" s="19" t="s">
        <v>214</v>
      </c>
      <c r="E129" s="20">
        <v>629600</v>
      </c>
      <c r="F129" s="20">
        <v>560000</v>
      </c>
      <c r="G129" s="11">
        <f t="shared" si="1"/>
        <v>88.945362134688693</v>
      </c>
      <c r="H129" s="2"/>
    </row>
    <row r="130" spans="2:8" ht="46.5" thickBot="1" x14ac:dyDescent="0.3">
      <c r="B130" s="17" t="s">
        <v>215</v>
      </c>
      <c r="C130" s="18" t="s">
        <v>8</v>
      </c>
      <c r="D130" s="19" t="s">
        <v>216</v>
      </c>
      <c r="E130" s="20">
        <v>101200</v>
      </c>
      <c r="F130" s="20">
        <v>223055.2</v>
      </c>
      <c r="G130" s="11">
        <f t="shared" si="1"/>
        <v>220.41027667984193</v>
      </c>
      <c r="H130" s="2"/>
    </row>
    <row r="131" spans="2:8" ht="46.5" thickBot="1" x14ac:dyDescent="0.3">
      <c r="B131" s="17" t="s">
        <v>217</v>
      </c>
      <c r="C131" s="18" t="s">
        <v>8</v>
      </c>
      <c r="D131" s="19" t="s">
        <v>218</v>
      </c>
      <c r="E131" s="20">
        <v>101200</v>
      </c>
      <c r="F131" s="20">
        <v>223055.2</v>
      </c>
      <c r="G131" s="11">
        <f t="shared" si="1"/>
        <v>220.41027667984193</v>
      </c>
      <c r="H131" s="2"/>
    </row>
    <row r="132" spans="2:8" ht="80.25" thickBot="1" x14ac:dyDescent="0.3">
      <c r="B132" s="17" t="s">
        <v>219</v>
      </c>
      <c r="C132" s="18" t="s">
        <v>8</v>
      </c>
      <c r="D132" s="19" t="s">
        <v>220</v>
      </c>
      <c r="E132" s="20">
        <v>101200</v>
      </c>
      <c r="F132" s="20">
        <v>223055.2</v>
      </c>
      <c r="G132" s="11">
        <f t="shared" si="1"/>
        <v>220.41027667984193</v>
      </c>
      <c r="H132" s="2"/>
    </row>
    <row r="133" spans="2:8" ht="24" thickBot="1" x14ac:dyDescent="0.3">
      <c r="B133" s="17" t="s">
        <v>144</v>
      </c>
      <c r="C133" s="18" t="s">
        <v>8</v>
      </c>
      <c r="D133" s="19" t="s">
        <v>221</v>
      </c>
      <c r="E133" s="20">
        <v>11000</v>
      </c>
      <c r="F133" s="20">
        <v>4500</v>
      </c>
      <c r="G133" s="11">
        <f t="shared" si="1"/>
        <v>40.909090909090914</v>
      </c>
      <c r="H133" s="2"/>
    </row>
    <row r="134" spans="2:8" ht="136.5" thickBot="1" x14ac:dyDescent="0.3">
      <c r="B134" s="17" t="s">
        <v>222</v>
      </c>
      <c r="C134" s="18" t="s">
        <v>8</v>
      </c>
      <c r="D134" s="19" t="s">
        <v>223</v>
      </c>
      <c r="E134" s="20">
        <v>9000</v>
      </c>
      <c r="F134" s="20" t="s">
        <v>10</v>
      </c>
      <c r="G134" s="11"/>
      <c r="H134" s="2"/>
    </row>
    <row r="135" spans="2:8" ht="69" thickBot="1" x14ac:dyDescent="0.3">
      <c r="B135" s="17" t="s">
        <v>224</v>
      </c>
      <c r="C135" s="18" t="s">
        <v>8</v>
      </c>
      <c r="D135" s="19" t="s">
        <v>225</v>
      </c>
      <c r="E135" s="20">
        <v>9000</v>
      </c>
      <c r="F135" s="20" t="s">
        <v>10</v>
      </c>
      <c r="G135" s="11"/>
      <c r="H135" s="2"/>
    </row>
    <row r="136" spans="2:8" ht="91.5" thickBot="1" x14ac:dyDescent="0.3">
      <c r="B136" s="17" t="s">
        <v>226</v>
      </c>
      <c r="C136" s="18" t="s">
        <v>8</v>
      </c>
      <c r="D136" s="19" t="s">
        <v>227</v>
      </c>
      <c r="E136" s="20">
        <v>9000</v>
      </c>
      <c r="F136" s="20" t="s">
        <v>10</v>
      </c>
      <c r="G136" s="11"/>
      <c r="H136" s="2"/>
    </row>
    <row r="137" spans="2:8" ht="24" thickBot="1" x14ac:dyDescent="0.3">
      <c r="B137" s="17" t="s">
        <v>228</v>
      </c>
      <c r="C137" s="18" t="s">
        <v>8</v>
      </c>
      <c r="D137" s="19" t="s">
        <v>229</v>
      </c>
      <c r="E137" s="20">
        <v>2000</v>
      </c>
      <c r="F137" s="20">
        <v>4500</v>
      </c>
      <c r="G137" s="11">
        <f t="shared" si="1"/>
        <v>225</v>
      </c>
      <c r="H137" s="2"/>
    </row>
    <row r="138" spans="2:8" ht="91.5" thickBot="1" x14ac:dyDescent="0.3">
      <c r="B138" s="17" t="s">
        <v>230</v>
      </c>
      <c r="C138" s="18" t="s">
        <v>8</v>
      </c>
      <c r="D138" s="19" t="s">
        <v>231</v>
      </c>
      <c r="E138" s="20">
        <v>2000</v>
      </c>
      <c r="F138" s="20">
        <v>4500</v>
      </c>
      <c r="G138" s="11">
        <f t="shared" si="1"/>
        <v>225</v>
      </c>
      <c r="H138" s="2"/>
    </row>
    <row r="139" spans="2:8" ht="91.5" thickBot="1" x14ac:dyDescent="0.3">
      <c r="B139" s="17" t="s">
        <v>232</v>
      </c>
      <c r="C139" s="18" t="s">
        <v>8</v>
      </c>
      <c r="D139" s="19" t="s">
        <v>233</v>
      </c>
      <c r="E139" s="20">
        <v>2000</v>
      </c>
      <c r="F139" s="20">
        <v>4500</v>
      </c>
      <c r="G139" s="11">
        <f t="shared" si="1"/>
        <v>225</v>
      </c>
      <c r="H139" s="2"/>
    </row>
    <row r="140" spans="2:8" ht="91.5" thickBot="1" x14ac:dyDescent="0.3">
      <c r="B140" s="17" t="s">
        <v>234</v>
      </c>
      <c r="C140" s="18" t="s">
        <v>8</v>
      </c>
      <c r="D140" s="19" t="s">
        <v>235</v>
      </c>
      <c r="E140" s="20">
        <v>2000</v>
      </c>
      <c r="F140" s="20">
        <v>4500</v>
      </c>
      <c r="G140" s="11">
        <f t="shared" si="1"/>
        <v>225</v>
      </c>
      <c r="H140" s="2"/>
    </row>
    <row r="141" spans="2:8" ht="15.75" thickBot="1" x14ac:dyDescent="0.3">
      <c r="B141" s="17" t="s">
        <v>236</v>
      </c>
      <c r="C141" s="18" t="s">
        <v>8</v>
      </c>
      <c r="D141" s="19" t="s">
        <v>237</v>
      </c>
      <c r="E141" s="20">
        <v>626731.78</v>
      </c>
      <c r="F141" s="20">
        <v>626731.78</v>
      </c>
      <c r="G141" s="11">
        <f t="shared" si="1"/>
        <v>100</v>
      </c>
      <c r="H141" s="2"/>
    </row>
    <row r="142" spans="2:8" ht="24" thickBot="1" x14ac:dyDescent="0.3">
      <c r="B142" s="17" t="s">
        <v>238</v>
      </c>
      <c r="C142" s="18" t="s">
        <v>8</v>
      </c>
      <c r="D142" s="19" t="s">
        <v>239</v>
      </c>
      <c r="E142" s="20">
        <v>626731.78</v>
      </c>
      <c r="F142" s="20">
        <v>626731.78</v>
      </c>
      <c r="G142" s="11">
        <f t="shared" si="1"/>
        <v>100</v>
      </c>
      <c r="H142" s="2"/>
    </row>
    <row r="143" spans="2:8" ht="24" thickBot="1" x14ac:dyDescent="0.3">
      <c r="B143" s="17" t="s">
        <v>240</v>
      </c>
      <c r="C143" s="18" t="s">
        <v>8</v>
      </c>
      <c r="D143" s="19" t="s">
        <v>241</v>
      </c>
      <c r="E143" s="20">
        <v>626731.78</v>
      </c>
      <c r="F143" s="20">
        <v>626731.78</v>
      </c>
      <c r="G143" s="11">
        <f t="shared" si="1"/>
        <v>100</v>
      </c>
      <c r="H143" s="2"/>
    </row>
    <row r="144" spans="2:8" ht="24" thickBot="1" x14ac:dyDescent="0.3">
      <c r="B144" s="17" t="s">
        <v>240</v>
      </c>
      <c r="C144" s="18" t="s">
        <v>8</v>
      </c>
      <c r="D144" s="19" t="s">
        <v>242</v>
      </c>
      <c r="E144" s="20">
        <v>626731.78</v>
      </c>
      <c r="F144" s="20">
        <v>626731.78</v>
      </c>
      <c r="G144" s="11">
        <f t="shared" si="1"/>
        <v>100</v>
      </c>
      <c r="H144" s="2"/>
    </row>
    <row r="145" spans="2:8" ht="24" thickBot="1" x14ac:dyDescent="0.3">
      <c r="B145" s="17" t="s">
        <v>12</v>
      </c>
      <c r="C145" s="18" t="s">
        <v>8</v>
      </c>
      <c r="D145" s="19" t="s">
        <v>243</v>
      </c>
      <c r="E145" s="20">
        <v>11491.27</v>
      </c>
      <c r="F145" s="20" t="s">
        <v>10</v>
      </c>
      <c r="G145" s="11"/>
      <c r="H145" s="2"/>
    </row>
    <row r="146" spans="2:8" ht="46.5" thickBot="1" x14ac:dyDescent="0.3">
      <c r="B146" s="17" t="s">
        <v>189</v>
      </c>
      <c r="C146" s="18" t="s">
        <v>8</v>
      </c>
      <c r="D146" s="19" t="s">
        <v>244</v>
      </c>
      <c r="E146" s="20">
        <v>10991.27</v>
      </c>
      <c r="F146" s="20" t="s">
        <v>10</v>
      </c>
      <c r="G146" s="11"/>
      <c r="H146" s="2"/>
    </row>
    <row r="147" spans="2:8" ht="35.25" thickBot="1" x14ac:dyDescent="0.3">
      <c r="B147" s="17" t="s">
        <v>245</v>
      </c>
      <c r="C147" s="18" t="s">
        <v>8</v>
      </c>
      <c r="D147" s="19" t="s">
        <v>246</v>
      </c>
      <c r="E147" s="20">
        <v>10991.27</v>
      </c>
      <c r="F147" s="20" t="s">
        <v>10</v>
      </c>
      <c r="G147" s="11"/>
      <c r="H147" s="2"/>
    </row>
    <row r="148" spans="2:8" ht="46.5" thickBot="1" x14ac:dyDescent="0.3">
      <c r="B148" s="17" t="s">
        <v>247</v>
      </c>
      <c r="C148" s="18" t="s">
        <v>8</v>
      </c>
      <c r="D148" s="19" t="s">
        <v>248</v>
      </c>
      <c r="E148" s="20">
        <v>10991.27</v>
      </c>
      <c r="F148" s="20" t="s">
        <v>10</v>
      </c>
      <c r="G148" s="11"/>
      <c r="H148" s="2"/>
    </row>
    <row r="149" spans="2:8" ht="15.75" thickBot="1" x14ac:dyDescent="0.3">
      <c r="B149" s="17" t="s">
        <v>249</v>
      </c>
      <c r="C149" s="18" t="s">
        <v>8</v>
      </c>
      <c r="D149" s="19" t="s">
        <v>250</v>
      </c>
      <c r="E149" s="20">
        <v>500</v>
      </c>
      <c r="F149" s="20" t="s">
        <v>10</v>
      </c>
      <c r="G149" s="11"/>
      <c r="H149" s="2"/>
    </row>
    <row r="150" spans="2:8" ht="15.75" thickBot="1" x14ac:dyDescent="0.3">
      <c r="B150" s="17" t="s">
        <v>251</v>
      </c>
      <c r="C150" s="18" t="s">
        <v>8</v>
      </c>
      <c r="D150" s="19" t="s">
        <v>252</v>
      </c>
      <c r="E150" s="20">
        <v>500</v>
      </c>
      <c r="F150" s="20" t="s">
        <v>10</v>
      </c>
      <c r="G150" s="11"/>
      <c r="H150" s="2"/>
    </row>
    <row r="151" spans="2:8" ht="24" thickBot="1" x14ac:dyDescent="0.3">
      <c r="B151" s="17" t="s">
        <v>253</v>
      </c>
      <c r="C151" s="18" t="s">
        <v>8</v>
      </c>
      <c r="D151" s="19" t="s">
        <v>254</v>
      </c>
      <c r="E151" s="20">
        <v>500</v>
      </c>
      <c r="F151" s="20" t="s">
        <v>10</v>
      </c>
      <c r="G151" s="11"/>
      <c r="H151" s="2"/>
    </row>
    <row r="152" spans="2:8" ht="15.75" thickBot="1" x14ac:dyDescent="0.3">
      <c r="B152" s="17" t="s">
        <v>236</v>
      </c>
      <c r="C152" s="18" t="s">
        <v>8</v>
      </c>
      <c r="D152" s="19" t="s">
        <v>255</v>
      </c>
      <c r="E152" s="20">
        <v>274062135.45999998</v>
      </c>
      <c r="F152" s="20">
        <v>91096950.200000003</v>
      </c>
      <c r="G152" s="11">
        <f t="shared" ref="G152:G189" si="2">F152/E152*100</f>
        <v>33.239524331625816</v>
      </c>
      <c r="H152" s="2"/>
    </row>
    <row r="153" spans="2:8" ht="35.25" thickBot="1" x14ac:dyDescent="0.3">
      <c r="B153" s="17" t="s">
        <v>256</v>
      </c>
      <c r="C153" s="18" t="s">
        <v>8</v>
      </c>
      <c r="D153" s="19" t="s">
        <v>257</v>
      </c>
      <c r="E153" s="20">
        <v>274062135.45999998</v>
      </c>
      <c r="F153" s="20">
        <v>91342827.030000001</v>
      </c>
      <c r="G153" s="11">
        <f t="shared" si="2"/>
        <v>33.329240055976904</v>
      </c>
      <c r="H153" s="2"/>
    </row>
    <row r="154" spans="2:8" ht="24" thickBot="1" x14ac:dyDescent="0.3">
      <c r="B154" s="17" t="s">
        <v>258</v>
      </c>
      <c r="C154" s="18" t="s">
        <v>8</v>
      </c>
      <c r="D154" s="19" t="s">
        <v>259</v>
      </c>
      <c r="E154" s="20">
        <v>61617400</v>
      </c>
      <c r="F154" s="20">
        <v>32842700</v>
      </c>
      <c r="G154" s="11">
        <f t="shared" si="2"/>
        <v>53.301015622210613</v>
      </c>
      <c r="H154" s="2"/>
    </row>
    <row r="155" spans="2:8" ht="24" thickBot="1" x14ac:dyDescent="0.3">
      <c r="B155" s="17" t="s">
        <v>260</v>
      </c>
      <c r="C155" s="18" t="s">
        <v>8</v>
      </c>
      <c r="D155" s="19" t="s">
        <v>261</v>
      </c>
      <c r="E155" s="20">
        <v>33143000</v>
      </c>
      <c r="F155" s="20">
        <v>16571400</v>
      </c>
      <c r="G155" s="11">
        <f t="shared" si="2"/>
        <v>49.999698277162594</v>
      </c>
      <c r="H155" s="2"/>
    </row>
    <row r="156" spans="2:8" ht="46.5" thickBot="1" x14ac:dyDescent="0.3">
      <c r="B156" s="17" t="s">
        <v>262</v>
      </c>
      <c r="C156" s="18" t="s">
        <v>8</v>
      </c>
      <c r="D156" s="19" t="s">
        <v>263</v>
      </c>
      <c r="E156" s="20">
        <v>33143000</v>
      </c>
      <c r="F156" s="20">
        <v>16571400</v>
      </c>
      <c r="G156" s="11">
        <f t="shared" si="2"/>
        <v>49.999698277162594</v>
      </c>
      <c r="H156" s="2"/>
    </row>
    <row r="157" spans="2:8" ht="35.25" thickBot="1" x14ac:dyDescent="0.3">
      <c r="B157" s="17" t="s">
        <v>264</v>
      </c>
      <c r="C157" s="18" t="s">
        <v>8</v>
      </c>
      <c r="D157" s="19" t="s">
        <v>265</v>
      </c>
      <c r="E157" s="20">
        <v>28474400</v>
      </c>
      <c r="F157" s="20">
        <v>16271300</v>
      </c>
      <c r="G157" s="11">
        <f t="shared" si="2"/>
        <v>57.143609698536224</v>
      </c>
      <c r="H157" s="2"/>
    </row>
    <row r="158" spans="2:8" ht="46.5" thickBot="1" x14ac:dyDescent="0.3">
      <c r="B158" s="17" t="s">
        <v>266</v>
      </c>
      <c r="C158" s="18" t="s">
        <v>8</v>
      </c>
      <c r="D158" s="19" t="s">
        <v>267</v>
      </c>
      <c r="E158" s="20">
        <v>28474400</v>
      </c>
      <c r="F158" s="20">
        <v>16271300</v>
      </c>
      <c r="G158" s="11">
        <f t="shared" si="2"/>
        <v>57.143609698536224</v>
      </c>
      <c r="H158" s="2"/>
    </row>
    <row r="159" spans="2:8" ht="35.25" thickBot="1" x14ac:dyDescent="0.3">
      <c r="B159" s="17" t="s">
        <v>268</v>
      </c>
      <c r="C159" s="18" t="s">
        <v>8</v>
      </c>
      <c r="D159" s="19" t="s">
        <v>269</v>
      </c>
      <c r="E159" s="20">
        <v>142352686.77000001</v>
      </c>
      <c r="F159" s="20">
        <v>18112226.969999999</v>
      </c>
      <c r="G159" s="11">
        <f t="shared" si="2"/>
        <v>12.723487965677824</v>
      </c>
      <c r="H159" s="2"/>
    </row>
    <row r="160" spans="2:8" ht="69" thickBot="1" x14ac:dyDescent="0.3">
      <c r="B160" s="17" t="s">
        <v>270</v>
      </c>
      <c r="C160" s="18" t="s">
        <v>8</v>
      </c>
      <c r="D160" s="19" t="s">
        <v>271</v>
      </c>
      <c r="E160" s="20">
        <v>1248952.0900000001</v>
      </c>
      <c r="F160" s="20">
        <v>509000</v>
      </c>
      <c r="G160" s="11">
        <f t="shared" si="2"/>
        <v>40.754165357936181</v>
      </c>
      <c r="H160" s="2"/>
    </row>
    <row r="161" spans="2:8" ht="80.25" thickBot="1" x14ac:dyDescent="0.3">
      <c r="B161" s="17" t="s">
        <v>272</v>
      </c>
      <c r="C161" s="18" t="s">
        <v>8</v>
      </c>
      <c r="D161" s="19" t="s">
        <v>273</v>
      </c>
      <c r="E161" s="20">
        <v>1248952.0900000001</v>
      </c>
      <c r="F161" s="20">
        <v>509000</v>
      </c>
      <c r="G161" s="11">
        <f t="shared" si="2"/>
        <v>40.754165357936181</v>
      </c>
      <c r="H161" s="2"/>
    </row>
    <row r="162" spans="2:8" ht="35.25" thickBot="1" x14ac:dyDescent="0.3">
      <c r="B162" s="17" t="s">
        <v>274</v>
      </c>
      <c r="C162" s="18" t="s">
        <v>8</v>
      </c>
      <c r="D162" s="19" t="s">
        <v>275</v>
      </c>
      <c r="E162" s="20">
        <v>113047990.97</v>
      </c>
      <c r="F162" s="20" t="s">
        <v>10</v>
      </c>
      <c r="G162" s="11"/>
      <c r="H162" s="2"/>
    </row>
    <row r="163" spans="2:8" ht="46.5" thickBot="1" x14ac:dyDescent="0.3">
      <c r="B163" s="17" t="s">
        <v>276</v>
      </c>
      <c r="C163" s="18" t="s">
        <v>8</v>
      </c>
      <c r="D163" s="19" t="s">
        <v>277</v>
      </c>
      <c r="E163" s="20">
        <v>113047990.97</v>
      </c>
      <c r="F163" s="20" t="s">
        <v>10</v>
      </c>
      <c r="G163" s="11"/>
      <c r="H163" s="2"/>
    </row>
    <row r="164" spans="2:8" ht="57.75" thickBot="1" x14ac:dyDescent="0.3">
      <c r="B164" s="17" t="s">
        <v>278</v>
      </c>
      <c r="C164" s="18" t="s">
        <v>8</v>
      </c>
      <c r="D164" s="19" t="s">
        <v>279</v>
      </c>
      <c r="E164" s="20">
        <v>300000</v>
      </c>
      <c r="F164" s="20">
        <v>300000</v>
      </c>
      <c r="G164" s="11">
        <f t="shared" si="2"/>
        <v>100</v>
      </c>
      <c r="H164" s="2"/>
    </row>
    <row r="165" spans="2:8" ht="69" thickBot="1" x14ac:dyDescent="0.3">
      <c r="B165" s="17" t="s">
        <v>280</v>
      </c>
      <c r="C165" s="18" t="s">
        <v>8</v>
      </c>
      <c r="D165" s="19" t="s">
        <v>281</v>
      </c>
      <c r="E165" s="20">
        <v>300000</v>
      </c>
      <c r="F165" s="20">
        <v>300000</v>
      </c>
      <c r="G165" s="11">
        <f t="shared" si="2"/>
        <v>100</v>
      </c>
      <c r="H165" s="2"/>
    </row>
    <row r="166" spans="2:8" ht="24" thickBot="1" x14ac:dyDescent="0.3">
      <c r="B166" s="17" t="s">
        <v>282</v>
      </c>
      <c r="C166" s="18" t="s">
        <v>8</v>
      </c>
      <c r="D166" s="19" t="s">
        <v>283</v>
      </c>
      <c r="E166" s="20">
        <v>102040.82</v>
      </c>
      <c r="F166" s="20">
        <v>102040.82</v>
      </c>
      <c r="G166" s="11">
        <f t="shared" si="2"/>
        <v>100</v>
      </c>
      <c r="H166" s="2"/>
    </row>
    <row r="167" spans="2:8" ht="35.25" thickBot="1" x14ac:dyDescent="0.3">
      <c r="B167" s="17" t="s">
        <v>284</v>
      </c>
      <c r="C167" s="18" t="s">
        <v>8</v>
      </c>
      <c r="D167" s="19" t="s">
        <v>285</v>
      </c>
      <c r="E167" s="20">
        <v>102040.82</v>
      </c>
      <c r="F167" s="20">
        <v>102040.82</v>
      </c>
      <c r="G167" s="11">
        <f t="shared" si="2"/>
        <v>100</v>
      </c>
      <c r="H167" s="2"/>
    </row>
    <row r="168" spans="2:8" ht="69" thickBot="1" x14ac:dyDescent="0.3">
      <c r="B168" s="17" t="s">
        <v>286</v>
      </c>
      <c r="C168" s="18" t="s">
        <v>8</v>
      </c>
      <c r="D168" s="19" t="s">
        <v>287</v>
      </c>
      <c r="E168" s="20">
        <v>2639300</v>
      </c>
      <c r="F168" s="20" t="s">
        <v>10</v>
      </c>
      <c r="G168" s="11"/>
      <c r="H168" s="2"/>
    </row>
    <row r="169" spans="2:8" ht="80.25" thickBot="1" x14ac:dyDescent="0.3">
      <c r="B169" s="17" t="s">
        <v>288</v>
      </c>
      <c r="C169" s="18" t="s">
        <v>8</v>
      </c>
      <c r="D169" s="19" t="s">
        <v>289</v>
      </c>
      <c r="E169" s="20">
        <v>2639300</v>
      </c>
      <c r="F169" s="20" t="s">
        <v>10</v>
      </c>
      <c r="G169" s="11"/>
      <c r="H169" s="2"/>
    </row>
    <row r="170" spans="2:8" ht="15.75" thickBot="1" x14ac:dyDescent="0.3">
      <c r="B170" s="17" t="s">
        <v>290</v>
      </c>
      <c r="C170" s="18" t="s">
        <v>8</v>
      </c>
      <c r="D170" s="19" t="s">
        <v>291</v>
      </c>
      <c r="E170" s="20">
        <v>25014402.890000001</v>
      </c>
      <c r="F170" s="20">
        <v>17201186.149999999</v>
      </c>
      <c r="G170" s="11">
        <f t="shared" si="2"/>
        <v>68.765127937059461</v>
      </c>
      <c r="H170" s="2"/>
    </row>
    <row r="171" spans="2:8" ht="24" thickBot="1" x14ac:dyDescent="0.3">
      <c r="B171" s="17" t="s">
        <v>292</v>
      </c>
      <c r="C171" s="18" t="s">
        <v>8</v>
      </c>
      <c r="D171" s="19" t="s">
        <v>293</v>
      </c>
      <c r="E171" s="20">
        <v>25014402.890000001</v>
      </c>
      <c r="F171" s="20">
        <v>17201186.149999999</v>
      </c>
      <c r="G171" s="11">
        <f t="shared" si="2"/>
        <v>68.765127937059461</v>
      </c>
      <c r="H171" s="2"/>
    </row>
    <row r="172" spans="2:8" ht="24" thickBot="1" x14ac:dyDescent="0.3">
      <c r="B172" s="17" t="s">
        <v>294</v>
      </c>
      <c r="C172" s="18" t="s">
        <v>8</v>
      </c>
      <c r="D172" s="19" t="s">
        <v>295</v>
      </c>
      <c r="E172" s="20">
        <v>66355753.950000003</v>
      </c>
      <c r="F172" s="20">
        <v>38031224.060000002</v>
      </c>
      <c r="G172" s="11">
        <f t="shared" si="2"/>
        <v>57.314131474803318</v>
      </c>
      <c r="H172" s="2"/>
    </row>
    <row r="173" spans="2:8" ht="35.25" thickBot="1" x14ac:dyDescent="0.3">
      <c r="B173" s="17" t="s">
        <v>296</v>
      </c>
      <c r="C173" s="18" t="s">
        <v>8</v>
      </c>
      <c r="D173" s="19" t="s">
        <v>297</v>
      </c>
      <c r="E173" s="20">
        <v>62025900</v>
      </c>
      <c r="F173" s="20">
        <v>35144674.049999997</v>
      </c>
      <c r="G173" s="11">
        <f t="shared" si="2"/>
        <v>56.661288348899404</v>
      </c>
      <c r="H173" s="2"/>
    </row>
    <row r="174" spans="2:8" ht="46.5" thickBot="1" x14ac:dyDescent="0.3">
      <c r="B174" s="17" t="s">
        <v>298</v>
      </c>
      <c r="C174" s="18" t="s">
        <v>8</v>
      </c>
      <c r="D174" s="19" t="s">
        <v>299</v>
      </c>
      <c r="E174" s="20">
        <v>62025900</v>
      </c>
      <c r="F174" s="20">
        <v>35144674.049999997</v>
      </c>
      <c r="G174" s="11">
        <f t="shared" si="2"/>
        <v>56.661288348899404</v>
      </c>
      <c r="H174" s="2"/>
    </row>
    <row r="175" spans="2:8" ht="46.5" thickBot="1" x14ac:dyDescent="0.3">
      <c r="B175" s="17" t="s">
        <v>300</v>
      </c>
      <c r="C175" s="18" t="s">
        <v>8</v>
      </c>
      <c r="D175" s="19" t="s">
        <v>301</v>
      </c>
      <c r="E175" s="20">
        <v>1578700</v>
      </c>
      <c r="F175" s="20">
        <v>613950</v>
      </c>
      <c r="G175" s="11">
        <f t="shared" si="2"/>
        <v>38.889592702856781</v>
      </c>
      <c r="H175" s="2"/>
    </row>
    <row r="176" spans="2:8" ht="57.75" thickBot="1" x14ac:dyDescent="0.3">
      <c r="B176" s="17" t="s">
        <v>302</v>
      </c>
      <c r="C176" s="18" t="s">
        <v>8</v>
      </c>
      <c r="D176" s="19" t="s">
        <v>303</v>
      </c>
      <c r="E176" s="20">
        <v>1578700</v>
      </c>
      <c r="F176" s="20">
        <v>613950</v>
      </c>
      <c r="G176" s="11">
        <f t="shared" si="2"/>
        <v>38.889592702856781</v>
      </c>
      <c r="H176" s="2"/>
    </row>
    <row r="177" spans="2:8" ht="69" thickBot="1" x14ac:dyDescent="0.3">
      <c r="B177" s="17" t="s">
        <v>304</v>
      </c>
      <c r="C177" s="18" t="s">
        <v>8</v>
      </c>
      <c r="D177" s="19" t="s">
        <v>305</v>
      </c>
      <c r="E177" s="20">
        <v>2153153.9500000002</v>
      </c>
      <c r="F177" s="20">
        <v>1900000</v>
      </c>
      <c r="G177" s="11">
        <f t="shared" si="2"/>
        <v>88.24264516710474</v>
      </c>
      <c r="H177" s="2"/>
    </row>
    <row r="178" spans="2:8" ht="69" thickBot="1" x14ac:dyDescent="0.3">
      <c r="B178" s="17" t="s">
        <v>306</v>
      </c>
      <c r="C178" s="18" t="s">
        <v>8</v>
      </c>
      <c r="D178" s="19" t="s">
        <v>307</v>
      </c>
      <c r="E178" s="20">
        <v>2153153.9500000002</v>
      </c>
      <c r="F178" s="20">
        <v>1900000</v>
      </c>
      <c r="G178" s="11">
        <f t="shared" si="2"/>
        <v>88.24264516710474</v>
      </c>
      <c r="H178" s="2"/>
    </row>
    <row r="179" spans="2:8" ht="35.25" thickBot="1" x14ac:dyDescent="0.3">
      <c r="B179" s="17" t="s">
        <v>308</v>
      </c>
      <c r="C179" s="18" t="s">
        <v>8</v>
      </c>
      <c r="D179" s="19" t="s">
        <v>309</v>
      </c>
      <c r="E179" s="20">
        <v>380000</v>
      </c>
      <c r="F179" s="20">
        <v>265000</v>
      </c>
      <c r="G179" s="11">
        <f t="shared" si="2"/>
        <v>69.73684210526315</v>
      </c>
      <c r="H179" s="2"/>
    </row>
    <row r="180" spans="2:8" ht="46.5" thickBot="1" x14ac:dyDescent="0.3">
      <c r="B180" s="17" t="s">
        <v>310</v>
      </c>
      <c r="C180" s="18" t="s">
        <v>8</v>
      </c>
      <c r="D180" s="19" t="s">
        <v>311</v>
      </c>
      <c r="E180" s="20">
        <v>380000</v>
      </c>
      <c r="F180" s="20">
        <v>265000</v>
      </c>
      <c r="G180" s="11">
        <f t="shared" si="2"/>
        <v>69.73684210526315</v>
      </c>
      <c r="H180" s="2"/>
    </row>
    <row r="181" spans="2:8" ht="15.75" thickBot="1" x14ac:dyDescent="0.3">
      <c r="B181" s="17" t="s">
        <v>312</v>
      </c>
      <c r="C181" s="18" t="s">
        <v>8</v>
      </c>
      <c r="D181" s="19" t="s">
        <v>313</v>
      </c>
      <c r="E181" s="20">
        <v>218000</v>
      </c>
      <c r="F181" s="20">
        <v>107600.01</v>
      </c>
      <c r="G181" s="11">
        <f t="shared" si="2"/>
        <v>49.35780275229358</v>
      </c>
      <c r="H181" s="2"/>
    </row>
    <row r="182" spans="2:8" ht="24" thickBot="1" x14ac:dyDescent="0.3">
      <c r="B182" s="17" t="s">
        <v>314</v>
      </c>
      <c r="C182" s="18" t="s">
        <v>8</v>
      </c>
      <c r="D182" s="19" t="s">
        <v>315</v>
      </c>
      <c r="E182" s="20">
        <v>218000</v>
      </c>
      <c r="F182" s="20">
        <v>107600.01</v>
      </c>
      <c r="G182" s="11">
        <f t="shared" si="2"/>
        <v>49.35780275229358</v>
      </c>
      <c r="H182" s="2"/>
    </row>
    <row r="183" spans="2:8" ht="15.75" thickBot="1" x14ac:dyDescent="0.3">
      <c r="B183" s="17" t="s">
        <v>316</v>
      </c>
      <c r="C183" s="18" t="s">
        <v>8</v>
      </c>
      <c r="D183" s="19" t="s">
        <v>317</v>
      </c>
      <c r="E183" s="20">
        <v>3736294.74</v>
      </c>
      <c r="F183" s="20">
        <v>2356676</v>
      </c>
      <c r="G183" s="11">
        <f t="shared" si="2"/>
        <v>63.075216598142362</v>
      </c>
      <c r="H183" s="2"/>
    </row>
    <row r="184" spans="2:8" ht="91.5" thickBot="1" x14ac:dyDescent="0.3">
      <c r="B184" s="17" t="s">
        <v>318</v>
      </c>
      <c r="C184" s="18" t="s">
        <v>8</v>
      </c>
      <c r="D184" s="19" t="s">
        <v>319</v>
      </c>
      <c r="E184" s="20">
        <v>231006</v>
      </c>
      <c r="F184" s="20">
        <v>143127.26</v>
      </c>
      <c r="G184" s="11">
        <f t="shared" si="2"/>
        <v>61.958243508826612</v>
      </c>
      <c r="H184" s="2"/>
    </row>
    <row r="185" spans="2:8" ht="102.75" thickBot="1" x14ac:dyDescent="0.3">
      <c r="B185" s="17" t="s">
        <v>320</v>
      </c>
      <c r="C185" s="18" t="s">
        <v>8</v>
      </c>
      <c r="D185" s="19" t="s">
        <v>321</v>
      </c>
      <c r="E185" s="20">
        <v>231006</v>
      </c>
      <c r="F185" s="20">
        <v>143127.26</v>
      </c>
      <c r="G185" s="11">
        <f t="shared" si="2"/>
        <v>61.958243508826612</v>
      </c>
      <c r="H185" s="2"/>
    </row>
    <row r="186" spans="2:8" ht="134.25" customHeight="1" thickBot="1" x14ac:dyDescent="0.3">
      <c r="B186" s="17" t="s">
        <v>322</v>
      </c>
      <c r="C186" s="18" t="s">
        <v>8</v>
      </c>
      <c r="D186" s="19" t="s">
        <v>323</v>
      </c>
      <c r="E186" s="20">
        <v>3437300</v>
      </c>
      <c r="F186" s="20">
        <v>2145560</v>
      </c>
      <c r="G186" s="11">
        <f t="shared" si="2"/>
        <v>62.419922613679347</v>
      </c>
      <c r="H186" s="2"/>
    </row>
    <row r="187" spans="2:8" ht="150" customHeight="1" thickBot="1" x14ac:dyDescent="0.3">
      <c r="B187" s="17" t="s">
        <v>324</v>
      </c>
      <c r="C187" s="18" t="s">
        <v>8</v>
      </c>
      <c r="D187" s="19" t="s">
        <v>325</v>
      </c>
      <c r="E187" s="20">
        <v>3437300</v>
      </c>
      <c r="F187" s="20">
        <v>2145560</v>
      </c>
      <c r="G187" s="11">
        <f t="shared" si="2"/>
        <v>62.419922613679347</v>
      </c>
      <c r="H187" s="2"/>
    </row>
    <row r="188" spans="2:8" ht="24" thickBot="1" x14ac:dyDescent="0.3">
      <c r="B188" s="17" t="s">
        <v>326</v>
      </c>
      <c r="C188" s="18" t="s">
        <v>8</v>
      </c>
      <c r="D188" s="19" t="s">
        <v>327</v>
      </c>
      <c r="E188" s="20">
        <v>67988.740000000005</v>
      </c>
      <c r="F188" s="20">
        <v>67988.740000000005</v>
      </c>
      <c r="G188" s="11">
        <f t="shared" si="2"/>
        <v>100</v>
      </c>
      <c r="H188" s="2"/>
    </row>
    <row r="189" spans="2:8" ht="34.5" x14ac:dyDescent="0.25">
      <c r="B189" s="17" t="s">
        <v>328</v>
      </c>
      <c r="C189" s="18" t="s">
        <v>8</v>
      </c>
      <c r="D189" s="19" t="s">
        <v>329</v>
      </c>
      <c r="E189" s="20">
        <v>67988.740000000005</v>
      </c>
      <c r="F189" s="20">
        <v>67988.740000000005</v>
      </c>
      <c r="G189" s="11">
        <f t="shared" si="2"/>
        <v>100</v>
      </c>
      <c r="H189" s="2"/>
    </row>
    <row r="190" spans="2:8" ht="113.25" x14ac:dyDescent="0.25">
      <c r="B190" s="17" t="s">
        <v>330</v>
      </c>
      <c r="C190" s="18" t="s">
        <v>8</v>
      </c>
      <c r="D190" s="19" t="s">
        <v>331</v>
      </c>
      <c r="E190" s="20" t="s">
        <v>10</v>
      </c>
      <c r="F190" s="20">
        <v>-0.28000000000000003</v>
      </c>
      <c r="G190" s="21" t="s">
        <v>10</v>
      </c>
      <c r="H190" s="2"/>
    </row>
    <row r="191" spans="2:8" ht="124.5" x14ac:dyDescent="0.25">
      <c r="B191" s="17" t="s">
        <v>332</v>
      </c>
      <c r="C191" s="18" t="s">
        <v>8</v>
      </c>
      <c r="D191" s="19" t="s">
        <v>333</v>
      </c>
      <c r="E191" s="20" t="s">
        <v>10</v>
      </c>
      <c r="F191" s="20">
        <v>-0.28000000000000003</v>
      </c>
      <c r="G191" s="21" t="s">
        <v>10</v>
      </c>
      <c r="H191" s="2"/>
    </row>
    <row r="192" spans="2:8" ht="57" x14ac:dyDescent="0.25">
      <c r="B192" s="17" t="s">
        <v>334</v>
      </c>
      <c r="C192" s="18" t="s">
        <v>8</v>
      </c>
      <c r="D192" s="19" t="s">
        <v>335</v>
      </c>
      <c r="E192" s="20" t="s">
        <v>10</v>
      </c>
      <c r="F192" s="20">
        <v>-245876.55</v>
      </c>
      <c r="G192" s="21" t="s">
        <v>10</v>
      </c>
      <c r="H192" s="2"/>
    </row>
    <row r="193" spans="2:8" ht="57" x14ac:dyDescent="0.25">
      <c r="B193" s="17" t="s">
        <v>336</v>
      </c>
      <c r="C193" s="18" t="s">
        <v>8</v>
      </c>
      <c r="D193" s="19" t="s">
        <v>337</v>
      </c>
      <c r="E193" s="20" t="s">
        <v>10</v>
      </c>
      <c r="F193" s="20">
        <v>-245876.55</v>
      </c>
      <c r="G193" s="21" t="s">
        <v>10</v>
      </c>
      <c r="H193" s="2"/>
    </row>
    <row r="194" spans="2:8" ht="79.5" x14ac:dyDescent="0.25">
      <c r="B194" s="17" t="s">
        <v>338</v>
      </c>
      <c r="C194" s="18" t="s">
        <v>8</v>
      </c>
      <c r="D194" s="19" t="s">
        <v>339</v>
      </c>
      <c r="E194" s="20" t="s">
        <v>10</v>
      </c>
      <c r="F194" s="20">
        <v>-89236.14</v>
      </c>
      <c r="G194" s="21" t="s">
        <v>10</v>
      </c>
      <c r="H194" s="2"/>
    </row>
    <row r="195" spans="2:8" ht="57" x14ac:dyDescent="0.25">
      <c r="B195" s="17" t="s">
        <v>340</v>
      </c>
      <c r="C195" s="18" t="s">
        <v>8</v>
      </c>
      <c r="D195" s="19" t="s">
        <v>341</v>
      </c>
      <c r="E195" s="20" t="s">
        <v>10</v>
      </c>
      <c r="F195" s="20">
        <v>-156640.41</v>
      </c>
      <c r="G195" s="21" t="s">
        <v>10</v>
      </c>
      <c r="H195" s="2"/>
    </row>
  </sheetData>
  <mergeCells count="13">
    <mergeCell ref="C2:J2"/>
    <mergeCell ref="C4:G4"/>
    <mergeCell ref="C5:G5"/>
    <mergeCell ref="C6:G6"/>
    <mergeCell ref="C7:G7"/>
    <mergeCell ref="B12:B16"/>
    <mergeCell ref="C12:C16"/>
    <mergeCell ref="D12:D16"/>
    <mergeCell ref="C8:G8"/>
    <mergeCell ref="B10:G10"/>
    <mergeCell ref="E12:E17"/>
    <mergeCell ref="F12:F17"/>
    <mergeCell ref="G12:G17"/>
  </mergeCells>
  <pageMargins left="0.39370078740157483" right="0.39370078740157483" top="0.39370078740157483" bottom="0.39370078740157483" header="0.51181102362204722" footer="0.51181102362204722"/>
  <pageSetup paperSize="9" scale="67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8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7.140625" style="1" customWidth="1"/>
    <col min="2" max="2" width="31.7109375" style="1" customWidth="1"/>
    <col min="3" max="3" width="5.85546875" style="1" customWidth="1"/>
    <col min="4" max="4" width="19.42578125" style="1" customWidth="1"/>
    <col min="5" max="7" width="14.85546875" style="1" customWidth="1"/>
    <col min="8" max="8" width="9.140625" style="1" customWidth="1"/>
    <col min="9" max="16384" width="9.140625" style="1"/>
  </cols>
  <sheetData>
    <row r="1" spans="2:10" ht="15" customHeight="1" x14ac:dyDescent="0.25">
      <c r="B1" s="2"/>
      <c r="C1" s="2"/>
      <c r="D1" s="2"/>
      <c r="E1" s="2"/>
      <c r="F1" s="2"/>
      <c r="G1" s="2"/>
      <c r="H1" s="2"/>
    </row>
    <row r="2" spans="2:10" ht="19.5" customHeight="1" x14ac:dyDescent="0.25">
      <c r="B2" s="63"/>
      <c r="C2" s="64"/>
      <c r="D2" s="65"/>
      <c r="E2" s="122" t="s">
        <v>998</v>
      </c>
      <c r="F2" s="122"/>
      <c r="G2" s="66"/>
      <c r="H2" s="67"/>
      <c r="I2" s="67"/>
      <c r="J2" s="67"/>
    </row>
    <row r="3" spans="2:10" ht="18" customHeight="1" x14ac:dyDescent="0.25">
      <c r="B3" s="63"/>
      <c r="C3" s="64"/>
      <c r="D3" s="114" t="s">
        <v>999</v>
      </c>
      <c r="E3" s="114"/>
      <c r="F3" s="114"/>
      <c r="G3" s="115"/>
    </row>
    <row r="4" spans="2:10" ht="15.75" customHeight="1" x14ac:dyDescent="0.25">
      <c r="B4" s="63"/>
      <c r="C4" s="64"/>
      <c r="D4" s="114" t="s">
        <v>991</v>
      </c>
      <c r="E4" s="114"/>
      <c r="F4" s="114"/>
      <c r="G4" s="115"/>
    </row>
    <row r="5" spans="2:10" ht="17.25" customHeight="1" x14ac:dyDescent="0.25">
      <c r="B5" s="63"/>
      <c r="C5" s="64"/>
      <c r="D5" s="114" t="s">
        <v>992</v>
      </c>
      <c r="E5" s="114"/>
      <c r="F5" s="114"/>
      <c r="G5" s="115"/>
    </row>
    <row r="6" spans="2:10" ht="16.5" customHeight="1" x14ac:dyDescent="0.25">
      <c r="B6" s="63"/>
      <c r="C6" s="64"/>
      <c r="D6" s="114" t="s">
        <v>993</v>
      </c>
      <c r="E6" s="114"/>
      <c r="F6" s="114"/>
      <c r="G6" s="115"/>
    </row>
    <row r="7" spans="2:10" ht="16.5" customHeight="1" x14ac:dyDescent="0.25">
      <c r="B7" s="63"/>
      <c r="C7" s="64"/>
      <c r="D7" s="114" t="s">
        <v>992</v>
      </c>
      <c r="E7" s="114"/>
      <c r="F7" s="114"/>
      <c r="G7" s="115"/>
    </row>
    <row r="8" spans="2:10" ht="14.25" customHeight="1" x14ac:dyDescent="0.25">
      <c r="B8" s="63"/>
      <c r="C8" s="64"/>
      <c r="D8" s="114" t="s">
        <v>1000</v>
      </c>
      <c r="E8" s="114"/>
      <c r="F8" s="114"/>
      <c r="G8" s="115"/>
    </row>
    <row r="9" spans="2:10" ht="21" customHeight="1" x14ac:dyDescent="0.25">
      <c r="B9" s="63"/>
      <c r="C9" s="64"/>
      <c r="D9" s="60"/>
      <c r="E9" s="68" t="s">
        <v>1064</v>
      </c>
      <c r="F9" s="68"/>
      <c r="G9" s="69"/>
    </row>
    <row r="10" spans="2:10" ht="14.25" customHeight="1" x14ac:dyDescent="0.25">
      <c r="B10" s="63"/>
      <c r="C10" s="64"/>
      <c r="D10" s="59"/>
      <c r="E10" s="62"/>
      <c r="F10" s="62"/>
    </row>
    <row r="11" spans="2:10" ht="56.25" customHeight="1" x14ac:dyDescent="0.25">
      <c r="B11" s="116" t="s">
        <v>1061</v>
      </c>
      <c r="C11" s="116"/>
      <c r="D11" s="116"/>
      <c r="E11" s="116"/>
      <c r="F11" s="116"/>
      <c r="G11" s="117"/>
    </row>
    <row r="12" spans="2:10" ht="12.95" customHeight="1" x14ac:dyDescent="0.25">
      <c r="B12" s="22"/>
      <c r="C12" s="22"/>
      <c r="D12" s="22"/>
      <c r="E12" s="22"/>
      <c r="F12" s="22"/>
      <c r="G12" s="22"/>
      <c r="H12" s="2"/>
    </row>
    <row r="13" spans="2:10" ht="12" customHeight="1" x14ac:dyDescent="0.25">
      <c r="B13" s="118" t="s">
        <v>0</v>
      </c>
      <c r="C13" s="120" t="s">
        <v>1</v>
      </c>
      <c r="D13" s="106" t="s">
        <v>342</v>
      </c>
      <c r="E13" s="110" t="s">
        <v>3</v>
      </c>
      <c r="F13" s="110" t="s">
        <v>995</v>
      </c>
      <c r="G13" s="110" t="s">
        <v>996</v>
      </c>
      <c r="H13" s="2"/>
    </row>
    <row r="14" spans="2:10" ht="9.75" customHeight="1" x14ac:dyDescent="0.25">
      <c r="B14" s="119"/>
      <c r="C14" s="121"/>
      <c r="D14" s="107"/>
      <c r="E14" s="111"/>
      <c r="F14" s="111"/>
      <c r="G14" s="111"/>
      <c r="H14" s="2"/>
    </row>
    <row r="15" spans="2:10" ht="11.25" customHeight="1" x14ac:dyDescent="0.25">
      <c r="B15" s="119"/>
      <c r="C15" s="121"/>
      <c r="D15" s="107"/>
      <c r="E15" s="111"/>
      <c r="F15" s="111" t="s">
        <v>4</v>
      </c>
      <c r="G15" s="111" t="s">
        <v>997</v>
      </c>
      <c r="H15" s="2"/>
    </row>
    <row r="16" spans="2:10" ht="11.25" customHeight="1" x14ac:dyDescent="0.25">
      <c r="B16" s="119"/>
      <c r="C16" s="121"/>
      <c r="D16" s="107"/>
      <c r="E16" s="111"/>
      <c r="F16" s="111"/>
      <c r="G16" s="111"/>
      <c r="H16" s="2"/>
    </row>
    <row r="17" spans="2:8" ht="10.5" customHeight="1" x14ac:dyDescent="0.25">
      <c r="B17" s="119"/>
      <c r="C17" s="121"/>
      <c r="D17" s="107"/>
      <c r="E17" s="111"/>
      <c r="F17" s="111"/>
      <c r="G17" s="111"/>
      <c r="H17" s="2"/>
    </row>
    <row r="18" spans="2:8" ht="9" customHeight="1" x14ac:dyDescent="0.25">
      <c r="B18" s="119"/>
      <c r="C18" s="121"/>
      <c r="D18" s="107"/>
      <c r="E18" s="111"/>
      <c r="F18" s="111"/>
      <c r="G18" s="111"/>
      <c r="H18" s="2"/>
    </row>
    <row r="19" spans="2:8" ht="12.95" customHeight="1" thickBot="1" x14ac:dyDescent="0.3">
      <c r="B19" s="23">
        <v>1</v>
      </c>
      <c r="C19" s="24">
        <v>2</v>
      </c>
      <c r="D19" s="24">
        <v>3</v>
      </c>
      <c r="E19" s="25" t="s">
        <v>5</v>
      </c>
      <c r="F19" s="25" t="s">
        <v>6</v>
      </c>
      <c r="G19" s="25" t="s">
        <v>343</v>
      </c>
      <c r="H19" s="2"/>
    </row>
    <row r="20" spans="2:8" ht="15" customHeight="1" thickBot="1" x14ac:dyDescent="0.3">
      <c r="B20" s="26" t="s">
        <v>344</v>
      </c>
      <c r="C20" s="27">
        <v>200</v>
      </c>
      <c r="D20" s="28" t="s">
        <v>345</v>
      </c>
      <c r="E20" s="29">
        <v>307362643.85000002</v>
      </c>
      <c r="F20" s="29">
        <v>110703651.51000001</v>
      </c>
      <c r="G20" s="29">
        <f>F20/E20*100</f>
        <v>36.01727591984988</v>
      </c>
      <c r="H20" s="2"/>
    </row>
    <row r="21" spans="2:8" ht="15" customHeight="1" thickBot="1" x14ac:dyDescent="0.3">
      <c r="B21" s="30" t="s">
        <v>11</v>
      </c>
      <c r="C21" s="31"/>
      <c r="D21" s="32"/>
      <c r="E21" s="33"/>
      <c r="F21" s="32"/>
      <c r="G21" s="29"/>
      <c r="H21" s="2"/>
    </row>
    <row r="22" spans="2:8" ht="15.75" thickBot="1" x14ac:dyDescent="0.3">
      <c r="B22" s="34" t="s">
        <v>346</v>
      </c>
      <c r="C22" s="35" t="s">
        <v>347</v>
      </c>
      <c r="D22" s="36" t="s">
        <v>348</v>
      </c>
      <c r="E22" s="37">
        <v>23508766.189999998</v>
      </c>
      <c r="F22" s="37">
        <v>12803488.469999999</v>
      </c>
      <c r="G22" s="29">
        <f t="shared" ref="G22:G84" si="0">F22/E22*100</f>
        <v>54.462613505621839</v>
      </c>
      <c r="H22" s="2"/>
    </row>
    <row r="23" spans="2:8" ht="46.5" thickBot="1" x14ac:dyDescent="0.3">
      <c r="B23" s="34" t="s">
        <v>349</v>
      </c>
      <c r="C23" s="35" t="s">
        <v>347</v>
      </c>
      <c r="D23" s="36" t="s">
        <v>350</v>
      </c>
      <c r="E23" s="37">
        <v>1302000</v>
      </c>
      <c r="F23" s="37">
        <v>661641.02</v>
      </c>
      <c r="G23" s="29">
        <f t="shared" si="0"/>
        <v>50.81728264208909</v>
      </c>
      <c r="H23" s="2"/>
    </row>
    <row r="24" spans="2:8" ht="24" thickBot="1" x14ac:dyDescent="0.3">
      <c r="B24" s="34" t="s">
        <v>351</v>
      </c>
      <c r="C24" s="35" t="s">
        <v>347</v>
      </c>
      <c r="D24" s="36" t="s">
        <v>352</v>
      </c>
      <c r="E24" s="37">
        <v>1302000</v>
      </c>
      <c r="F24" s="37">
        <v>661641.02</v>
      </c>
      <c r="G24" s="29">
        <f t="shared" si="0"/>
        <v>50.81728264208909</v>
      </c>
      <c r="H24" s="2"/>
    </row>
    <row r="25" spans="2:8" ht="80.25" thickBot="1" x14ac:dyDescent="0.3">
      <c r="B25" s="34" t="s">
        <v>353</v>
      </c>
      <c r="C25" s="35" t="s">
        <v>347</v>
      </c>
      <c r="D25" s="36" t="s">
        <v>354</v>
      </c>
      <c r="E25" s="37">
        <v>1302000</v>
      </c>
      <c r="F25" s="37">
        <v>661641.02</v>
      </c>
      <c r="G25" s="29">
        <f t="shared" si="0"/>
        <v>50.81728264208909</v>
      </c>
      <c r="H25" s="2"/>
    </row>
    <row r="26" spans="2:8" ht="35.25" thickBot="1" x14ac:dyDescent="0.3">
      <c r="B26" s="34" t="s">
        <v>355</v>
      </c>
      <c r="C26" s="35" t="s">
        <v>347</v>
      </c>
      <c r="D26" s="36" t="s">
        <v>356</v>
      </c>
      <c r="E26" s="37">
        <v>1302000</v>
      </c>
      <c r="F26" s="37">
        <v>661641.02</v>
      </c>
      <c r="G26" s="29">
        <f t="shared" si="0"/>
        <v>50.81728264208909</v>
      </c>
      <c r="H26" s="2"/>
    </row>
    <row r="27" spans="2:8" ht="35.25" thickBot="1" x14ac:dyDescent="0.3">
      <c r="B27" s="34" t="s">
        <v>357</v>
      </c>
      <c r="C27" s="35" t="s">
        <v>347</v>
      </c>
      <c r="D27" s="36" t="s">
        <v>358</v>
      </c>
      <c r="E27" s="37">
        <v>1000000</v>
      </c>
      <c r="F27" s="37">
        <v>660121.21</v>
      </c>
      <c r="G27" s="29">
        <f t="shared" si="0"/>
        <v>66.012121000000008</v>
      </c>
      <c r="H27" s="2"/>
    </row>
    <row r="28" spans="2:8" ht="69" thickBot="1" x14ac:dyDescent="0.3">
      <c r="B28" s="34" t="s">
        <v>359</v>
      </c>
      <c r="C28" s="35" t="s">
        <v>347</v>
      </c>
      <c r="D28" s="36" t="s">
        <v>360</v>
      </c>
      <c r="E28" s="37">
        <v>302000</v>
      </c>
      <c r="F28" s="37">
        <v>1519.81</v>
      </c>
      <c r="G28" s="29">
        <f t="shared" si="0"/>
        <v>0.50324834437086086</v>
      </c>
      <c r="H28" s="2"/>
    </row>
    <row r="29" spans="2:8" ht="69" thickBot="1" x14ac:dyDescent="0.3">
      <c r="B29" s="34" t="s">
        <v>361</v>
      </c>
      <c r="C29" s="35" t="s">
        <v>347</v>
      </c>
      <c r="D29" s="36" t="s">
        <v>362</v>
      </c>
      <c r="E29" s="37">
        <v>14423666.189999999</v>
      </c>
      <c r="F29" s="37">
        <v>6133154.5599999996</v>
      </c>
      <c r="G29" s="29">
        <f t="shared" si="0"/>
        <v>42.521467699052458</v>
      </c>
      <c r="H29" s="2"/>
    </row>
    <row r="30" spans="2:8" ht="24" thickBot="1" x14ac:dyDescent="0.3">
      <c r="B30" s="34" t="s">
        <v>363</v>
      </c>
      <c r="C30" s="35" t="s">
        <v>347</v>
      </c>
      <c r="D30" s="36" t="s">
        <v>364</v>
      </c>
      <c r="E30" s="37">
        <v>25000</v>
      </c>
      <c r="F30" s="37">
        <v>1900</v>
      </c>
      <c r="G30" s="29">
        <f t="shared" si="0"/>
        <v>7.6</v>
      </c>
      <c r="H30" s="2"/>
    </row>
    <row r="31" spans="2:8" ht="80.25" thickBot="1" x14ac:dyDescent="0.3">
      <c r="B31" s="34" t="s">
        <v>353</v>
      </c>
      <c r="C31" s="35" t="s">
        <v>347</v>
      </c>
      <c r="D31" s="36" t="s">
        <v>365</v>
      </c>
      <c r="E31" s="37">
        <v>25000</v>
      </c>
      <c r="F31" s="37">
        <v>1900</v>
      </c>
      <c r="G31" s="29">
        <f t="shared" si="0"/>
        <v>7.6</v>
      </c>
      <c r="H31" s="2"/>
    </row>
    <row r="32" spans="2:8" ht="35.25" thickBot="1" x14ac:dyDescent="0.3">
      <c r="B32" s="34" t="s">
        <v>355</v>
      </c>
      <c r="C32" s="35" t="s">
        <v>347</v>
      </c>
      <c r="D32" s="36" t="s">
        <v>366</v>
      </c>
      <c r="E32" s="37">
        <v>25000</v>
      </c>
      <c r="F32" s="37">
        <v>1900</v>
      </c>
      <c r="G32" s="29">
        <f t="shared" si="0"/>
        <v>7.6</v>
      </c>
      <c r="H32" s="2"/>
    </row>
    <row r="33" spans="2:8" ht="46.5" thickBot="1" x14ac:dyDescent="0.3">
      <c r="B33" s="34" t="s">
        <v>367</v>
      </c>
      <c r="C33" s="35" t="s">
        <v>347</v>
      </c>
      <c r="D33" s="36" t="s">
        <v>368</v>
      </c>
      <c r="E33" s="37">
        <v>25000</v>
      </c>
      <c r="F33" s="37">
        <v>1900</v>
      </c>
      <c r="G33" s="29">
        <f t="shared" si="0"/>
        <v>7.6</v>
      </c>
      <c r="H33" s="2"/>
    </row>
    <row r="34" spans="2:8" ht="91.5" thickBot="1" x14ac:dyDescent="0.3">
      <c r="B34" s="34" t="s">
        <v>369</v>
      </c>
      <c r="C34" s="35" t="s">
        <v>347</v>
      </c>
      <c r="D34" s="36" t="s">
        <v>370</v>
      </c>
      <c r="E34" s="37">
        <v>11288.95</v>
      </c>
      <c r="F34" s="37" t="s">
        <v>10</v>
      </c>
      <c r="G34" s="29"/>
      <c r="H34" s="2"/>
    </row>
    <row r="35" spans="2:8" ht="80.25" thickBot="1" x14ac:dyDescent="0.3">
      <c r="B35" s="34" t="s">
        <v>353</v>
      </c>
      <c r="C35" s="35" t="s">
        <v>347</v>
      </c>
      <c r="D35" s="36" t="s">
        <v>371</v>
      </c>
      <c r="E35" s="37">
        <v>11288.95</v>
      </c>
      <c r="F35" s="37" t="s">
        <v>10</v>
      </c>
      <c r="G35" s="29"/>
      <c r="H35" s="2"/>
    </row>
    <row r="36" spans="2:8" ht="35.25" thickBot="1" x14ac:dyDescent="0.3">
      <c r="B36" s="34" t="s">
        <v>355</v>
      </c>
      <c r="C36" s="35" t="s">
        <v>347</v>
      </c>
      <c r="D36" s="36" t="s">
        <v>372</v>
      </c>
      <c r="E36" s="37">
        <v>11288.95</v>
      </c>
      <c r="F36" s="37" t="s">
        <v>10</v>
      </c>
      <c r="G36" s="29"/>
      <c r="H36" s="2"/>
    </row>
    <row r="37" spans="2:8" ht="35.25" thickBot="1" x14ac:dyDescent="0.3">
      <c r="B37" s="34" t="s">
        <v>357</v>
      </c>
      <c r="C37" s="35" t="s">
        <v>347</v>
      </c>
      <c r="D37" s="36" t="s">
        <v>373</v>
      </c>
      <c r="E37" s="37">
        <v>8670</v>
      </c>
      <c r="F37" s="37" t="s">
        <v>10</v>
      </c>
      <c r="G37" s="29"/>
      <c r="H37" s="2"/>
    </row>
    <row r="38" spans="2:8" ht="69" thickBot="1" x14ac:dyDescent="0.3">
      <c r="B38" s="34" t="s">
        <v>359</v>
      </c>
      <c r="C38" s="35" t="s">
        <v>347</v>
      </c>
      <c r="D38" s="36" t="s">
        <v>374</v>
      </c>
      <c r="E38" s="37">
        <v>2618.9499999999998</v>
      </c>
      <c r="F38" s="37" t="s">
        <v>10</v>
      </c>
      <c r="G38" s="29"/>
      <c r="H38" s="2"/>
    </row>
    <row r="39" spans="2:8" ht="35.25" thickBot="1" x14ac:dyDescent="0.3">
      <c r="B39" s="34" t="s">
        <v>375</v>
      </c>
      <c r="C39" s="35" t="s">
        <v>347</v>
      </c>
      <c r="D39" s="36" t="s">
        <v>376</v>
      </c>
      <c r="E39" s="37">
        <v>203600</v>
      </c>
      <c r="F39" s="37">
        <v>116740</v>
      </c>
      <c r="G39" s="29">
        <f t="shared" si="0"/>
        <v>57.337917485265223</v>
      </c>
      <c r="H39" s="2"/>
    </row>
    <row r="40" spans="2:8" ht="35.25" thickBot="1" x14ac:dyDescent="0.3">
      <c r="B40" s="34" t="s">
        <v>377</v>
      </c>
      <c r="C40" s="35" t="s">
        <v>347</v>
      </c>
      <c r="D40" s="36" t="s">
        <v>378</v>
      </c>
      <c r="E40" s="37">
        <v>203600</v>
      </c>
      <c r="F40" s="37">
        <v>116740</v>
      </c>
      <c r="G40" s="29">
        <f t="shared" si="0"/>
        <v>57.337917485265223</v>
      </c>
      <c r="H40" s="2"/>
    </row>
    <row r="41" spans="2:8" ht="46.5" thickBot="1" x14ac:dyDescent="0.3">
      <c r="B41" s="34" t="s">
        <v>379</v>
      </c>
      <c r="C41" s="35" t="s">
        <v>347</v>
      </c>
      <c r="D41" s="36" t="s">
        <v>380</v>
      </c>
      <c r="E41" s="37">
        <v>203600</v>
      </c>
      <c r="F41" s="37">
        <v>116740</v>
      </c>
      <c r="G41" s="29">
        <f t="shared" si="0"/>
        <v>57.337917485265223</v>
      </c>
      <c r="H41" s="2"/>
    </row>
    <row r="42" spans="2:8" ht="24" thickBot="1" x14ac:dyDescent="0.3">
      <c r="B42" s="34" t="s">
        <v>381</v>
      </c>
      <c r="C42" s="35" t="s">
        <v>347</v>
      </c>
      <c r="D42" s="36" t="s">
        <v>382</v>
      </c>
      <c r="E42" s="37">
        <v>203600</v>
      </c>
      <c r="F42" s="37">
        <v>116740</v>
      </c>
      <c r="G42" s="29">
        <f t="shared" si="0"/>
        <v>57.337917485265223</v>
      </c>
      <c r="H42" s="2"/>
    </row>
    <row r="43" spans="2:8" ht="35.25" thickBot="1" x14ac:dyDescent="0.3">
      <c r="B43" s="34" t="s">
        <v>375</v>
      </c>
      <c r="C43" s="35" t="s">
        <v>347</v>
      </c>
      <c r="D43" s="36" t="s">
        <v>383</v>
      </c>
      <c r="E43" s="37">
        <v>135000</v>
      </c>
      <c r="F43" s="37">
        <v>130000</v>
      </c>
      <c r="G43" s="29">
        <f t="shared" si="0"/>
        <v>96.296296296296291</v>
      </c>
      <c r="H43" s="2"/>
    </row>
    <row r="44" spans="2:8" ht="35.25" thickBot="1" x14ac:dyDescent="0.3">
      <c r="B44" s="34" t="s">
        <v>377</v>
      </c>
      <c r="C44" s="35" t="s">
        <v>347</v>
      </c>
      <c r="D44" s="36" t="s">
        <v>384</v>
      </c>
      <c r="E44" s="37">
        <v>135000</v>
      </c>
      <c r="F44" s="37">
        <v>130000</v>
      </c>
      <c r="G44" s="29">
        <f t="shared" si="0"/>
        <v>96.296296296296291</v>
      </c>
      <c r="H44" s="2"/>
    </row>
    <row r="45" spans="2:8" ht="46.5" thickBot="1" x14ac:dyDescent="0.3">
      <c r="B45" s="34" t="s">
        <v>379</v>
      </c>
      <c r="C45" s="35" t="s">
        <v>347</v>
      </c>
      <c r="D45" s="36" t="s">
        <v>385</v>
      </c>
      <c r="E45" s="37">
        <v>135000</v>
      </c>
      <c r="F45" s="37">
        <v>130000</v>
      </c>
      <c r="G45" s="29">
        <f t="shared" si="0"/>
        <v>96.296296296296291</v>
      </c>
      <c r="H45" s="2"/>
    </row>
    <row r="46" spans="2:8" ht="24" thickBot="1" x14ac:dyDescent="0.3">
      <c r="B46" s="34" t="s">
        <v>381</v>
      </c>
      <c r="C46" s="35" t="s">
        <v>347</v>
      </c>
      <c r="D46" s="36" t="s">
        <v>386</v>
      </c>
      <c r="E46" s="37">
        <v>135000</v>
      </c>
      <c r="F46" s="37">
        <v>130000</v>
      </c>
      <c r="G46" s="29">
        <f t="shared" si="0"/>
        <v>96.296296296296291</v>
      </c>
      <c r="H46" s="2"/>
    </row>
    <row r="47" spans="2:8" ht="69" thickBot="1" x14ac:dyDescent="0.3">
      <c r="B47" s="34" t="s">
        <v>387</v>
      </c>
      <c r="C47" s="35" t="s">
        <v>347</v>
      </c>
      <c r="D47" s="36" t="s">
        <v>388</v>
      </c>
      <c r="E47" s="37">
        <v>87500</v>
      </c>
      <c r="F47" s="37">
        <v>43800</v>
      </c>
      <c r="G47" s="29">
        <f t="shared" si="0"/>
        <v>50.057142857142857</v>
      </c>
      <c r="H47" s="2"/>
    </row>
    <row r="48" spans="2:8" ht="80.25" thickBot="1" x14ac:dyDescent="0.3">
      <c r="B48" s="34" t="s">
        <v>353</v>
      </c>
      <c r="C48" s="35" t="s">
        <v>347</v>
      </c>
      <c r="D48" s="36" t="s">
        <v>389</v>
      </c>
      <c r="E48" s="37">
        <v>87500</v>
      </c>
      <c r="F48" s="37">
        <v>43800</v>
      </c>
      <c r="G48" s="29">
        <f t="shared" si="0"/>
        <v>50.057142857142857</v>
      </c>
      <c r="H48" s="2"/>
    </row>
    <row r="49" spans="2:8" ht="35.25" thickBot="1" x14ac:dyDescent="0.3">
      <c r="B49" s="34" t="s">
        <v>355</v>
      </c>
      <c r="C49" s="35" t="s">
        <v>347</v>
      </c>
      <c r="D49" s="36" t="s">
        <v>390</v>
      </c>
      <c r="E49" s="37">
        <v>87500</v>
      </c>
      <c r="F49" s="37">
        <v>43800</v>
      </c>
      <c r="G49" s="29">
        <f t="shared" si="0"/>
        <v>50.057142857142857</v>
      </c>
      <c r="H49" s="2"/>
    </row>
    <row r="50" spans="2:8" ht="35.25" thickBot="1" x14ac:dyDescent="0.3">
      <c r="B50" s="34" t="s">
        <v>357</v>
      </c>
      <c r="C50" s="35" t="s">
        <v>347</v>
      </c>
      <c r="D50" s="36" t="s">
        <v>391</v>
      </c>
      <c r="E50" s="37">
        <v>67200</v>
      </c>
      <c r="F50" s="37">
        <v>33600</v>
      </c>
      <c r="G50" s="29">
        <f t="shared" si="0"/>
        <v>50</v>
      </c>
      <c r="H50" s="2"/>
    </row>
    <row r="51" spans="2:8" ht="69" thickBot="1" x14ac:dyDescent="0.3">
      <c r="B51" s="34" t="s">
        <v>359</v>
      </c>
      <c r="C51" s="35" t="s">
        <v>347</v>
      </c>
      <c r="D51" s="36" t="s">
        <v>392</v>
      </c>
      <c r="E51" s="37">
        <v>20300</v>
      </c>
      <c r="F51" s="37">
        <v>10200</v>
      </c>
      <c r="G51" s="29">
        <f t="shared" si="0"/>
        <v>50.246305418719217</v>
      </c>
      <c r="H51" s="2"/>
    </row>
    <row r="52" spans="2:8" ht="58.5" customHeight="1" thickBot="1" x14ac:dyDescent="0.3">
      <c r="B52" s="34" t="s">
        <v>393</v>
      </c>
      <c r="C52" s="35" t="s">
        <v>347</v>
      </c>
      <c r="D52" s="36" t="s">
        <v>394</v>
      </c>
      <c r="E52" s="37">
        <v>1200</v>
      </c>
      <c r="F52" s="37" t="s">
        <v>10</v>
      </c>
      <c r="G52" s="29"/>
      <c r="H52" s="2"/>
    </row>
    <row r="53" spans="2:8" ht="35.25" thickBot="1" x14ac:dyDescent="0.3">
      <c r="B53" s="34" t="s">
        <v>377</v>
      </c>
      <c r="C53" s="35" t="s">
        <v>347</v>
      </c>
      <c r="D53" s="36" t="s">
        <v>395</v>
      </c>
      <c r="E53" s="37">
        <v>1200</v>
      </c>
      <c r="F53" s="37" t="s">
        <v>10</v>
      </c>
      <c r="G53" s="29"/>
      <c r="H53" s="2"/>
    </row>
    <row r="54" spans="2:8" ht="46.5" thickBot="1" x14ac:dyDescent="0.3">
      <c r="B54" s="34" t="s">
        <v>379</v>
      </c>
      <c r="C54" s="35" t="s">
        <v>347</v>
      </c>
      <c r="D54" s="36" t="s">
        <v>396</v>
      </c>
      <c r="E54" s="37">
        <v>1200</v>
      </c>
      <c r="F54" s="37" t="s">
        <v>10</v>
      </c>
      <c r="G54" s="29"/>
      <c r="H54" s="2"/>
    </row>
    <row r="55" spans="2:8" ht="24" thickBot="1" x14ac:dyDescent="0.3">
      <c r="B55" s="34" t="s">
        <v>381</v>
      </c>
      <c r="C55" s="35" t="s">
        <v>347</v>
      </c>
      <c r="D55" s="36" t="s">
        <v>397</v>
      </c>
      <c r="E55" s="37">
        <v>1200</v>
      </c>
      <c r="F55" s="37" t="s">
        <v>10</v>
      </c>
      <c r="G55" s="29"/>
      <c r="H55" s="2"/>
    </row>
    <row r="56" spans="2:8" ht="35.25" thickBot="1" x14ac:dyDescent="0.3">
      <c r="B56" s="34" t="s">
        <v>398</v>
      </c>
      <c r="C56" s="35" t="s">
        <v>347</v>
      </c>
      <c r="D56" s="36" t="s">
        <v>399</v>
      </c>
      <c r="E56" s="37">
        <v>12031000</v>
      </c>
      <c r="F56" s="37">
        <v>4919378.8499999996</v>
      </c>
      <c r="G56" s="29">
        <f t="shared" si="0"/>
        <v>40.889193333887455</v>
      </c>
      <c r="H56" s="2"/>
    </row>
    <row r="57" spans="2:8" ht="80.25" thickBot="1" x14ac:dyDescent="0.3">
      <c r="B57" s="34" t="s">
        <v>353</v>
      </c>
      <c r="C57" s="35" t="s">
        <v>347</v>
      </c>
      <c r="D57" s="36" t="s">
        <v>400</v>
      </c>
      <c r="E57" s="37">
        <v>12031000</v>
      </c>
      <c r="F57" s="37">
        <v>4919378.8499999996</v>
      </c>
      <c r="G57" s="29">
        <f t="shared" si="0"/>
        <v>40.889193333887455</v>
      </c>
      <c r="H57" s="2"/>
    </row>
    <row r="58" spans="2:8" ht="35.25" thickBot="1" x14ac:dyDescent="0.3">
      <c r="B58" s="34" t="s">
        <v>355</v>
      </c>
      <c r="C58" s="35" t="s">
        <v>347</v>
      </c>
      <c r="D58" s="36" t="s">
        <v>401</v>
      </c>
      <c r="E58" s="37">
        <v>12031000</v>
      </c>
      <c r="F58" s="37">
        <v>4919378.8499999996</v>
      </c>
      <c r="G58" s="29">
        <f t="shared" si="0"/>
        <v>40.889193333887455</v>
      </c>
      <c r="H58" s="2"/>
    </row>
    <row r="59" spans="2:8" ht="35.25" thickBot="1" x14ac:dyDescent="0.3">
      <c r="B59" s="34" t="s">
        <v>357</v>
      </c>
      <c r="C59" s="35" t="s">
        <v>347</v>
      </c>
      <c r="D59" s="36" t="s">
        <v>402</v>
      </c>
      <c r="E59" s="37">
        <v>9393000</v>
      </c>
      <c r="F59" s="37">
        <v>4529704.9000000004</v>
      </c>
      <c r="G59" s="29">
        <f t="shared" si="0"/>
        <v>48.224261684232943</v>
      </c>
      <c r="H59" s="2"/>
    </row>
    <row r="60" spans="2:8" ht="69" thickBot="1" x14ac:dyDescent="0.3">
      <c r="B60" s="34" t="s">
        <v>359</v>
      </c>
      <c r="C60" s="35" t="s">
        <v>347</v>
      </c>
      <c r="D60" s="36" t="s">
        <v>403</v>
      </c>
      <c r="E60" s="37">
        <v>2638000</v>
      </c>
      <c r="F60" s="37">
        <v>389673.95</v>
      </c>
      <c r="G60" s="29">
        <f t="shared" si="0"/>
        <v>14.771567475360122</v>
      </c>
      <c r="H60" s="2"/>
    </row>
    <row r="61" spans="2:8" ht="24" thickBot="1" x14ac:dyDescent="0.3">
      <c r="B61" s="34" t="s">
        <v>404</v>
      </c>
      <c r="C61" s="35" t="s">
        <v>347</v>
      </c>
      <c r="D61" s="36" t="s">
        <v>405</v>
      </c>
      <c r="E61" s="37">
        <v>1637288.5</v>
      </c>
      <c r="F61" s="37">
        <v>781497.74</v>
      </c>
      <c r="G61" s="29">
        <f t="shared" si="0"/>
        <v>47.731217803093344</v>
      </c>
      <c r="H61" s="2"/>
    </row>
    <row r="62" spans="2:8" ht="80.25" thickBot="1" x14ac:dyDescent="0.3">
      <c r="B62" s="34" t="s">
        <v>353</v>
      </c>
      <c r="C62" s="35" t="s">
        <v>347</v>
      </c>
      <c r="D62" s="36" t="s">
        <v>406</v>
      </c>
      <c r="E62" s="37">
        <v>320200</v>
      </c>
      <c r="F62" s="37">
        <v>42172</v>
      </c>
      <c r="G62" s="29">
        <f t="shared" si="0"/>
        <v>13.17051842598376</v>
      </c>
      <c r="H62" s="2"/>
    </row>
    <row r="63" spans="2:8" ht="35.25" thickBot="1" x14ac:dyDescent="0.3">
      <c r="B63" s="34" t="s">
        <v>355</v>
      </c>
      <c r="C63" s="35" t="s">
        <v>347</v>
      </c>
      <c r="D63" s="36" t="s">
        <v>407</v>
      </c>
      <c r="E63" s="37">
        <v>320200</v>
      </c>
      <c r="F63" s="37">
        <v>42172</v>
      </c>
      <c r="G63" s="29">
        <f t="shared" si="0"/>
        <v>13.17051842598376</v>
      </c>
      <c r="H63" s="2"/>
    </row>
    <row r="64" spans="2:8" ht="46.5" thickBot="1" x14ac:dyDescent="0.3">
      <c r="B64" s="34" t="s">
        <v>367</v>
      </c>
      <c r="C64" s="35" t="s">
        <v>347</v>
      </c>
      <c r="D64" s="36" t="s">
        <v>408</v>
      </c>
      <c r="E64" s="37">
        <v>197200</v>
      </c>
      <c r="F64" s="37" t="s">
        <v>10</v>
      </c>
      <c r="G64" s="29" t="e">
        <f t="shared" si="0"/>
        <v>#VALUE!</v>
      </c>
      <c r="H64" s="2"/>
    </row>
    <row r="65" spans="2:8" ht="35.25" thickBot="1" x14ac:dyDescent="0.3">
      <c r="B65" s="34" t="s">
        <v>409</v>
      </c>
      <c r="C65" s="35" t="s">
        <v>347</v>
      </c>
      <c r="D65" s="36" t="s">
        <v>410</v>
      </c>
      <c r="E65" s="37">
        <v>100000</v>
      </c>
      <c r="F65" s="37">
        <v>32440</v>
      </c>
      <c r="G65" s="29">
        <f t="shared" si="0"/>
        <v>32.440000000000005</v>
      </c>
      <c r="H65" s="2"/>
    </row>
    <row r="66" spans="2:8" ht="69" thickBot="1" x14ac:dyDescent="0.3">
      <c r="B66" s="34" t="s">
        <v>359</v>
      </c>
      <c r="C66" s="35" t="s">
        <v>347</v>
      </c>
      <c r="D66" s="36" t="s">
        <v>411</v>
      </c>
      <c r="E66" s="37">
        <v>23000</v>
      </c>
      <c r="F66" s="37">
        <v>9732</v>
      </c>
      <c r="G66" s="29">
        <f t="shared" si="0"/>
        <v>42.313043478260873</v>
      </c>
      <c r="H66" s="2"/>
    </row>
    <row r="67" spans="2:8" ht="35.25" thickBot="1" x14ac:dyDescent="0.3">
      <c r="B67" s="34" t="s">
        <v>377</v>
      </c>
      <c r="C67" s="35" t="s">
        <v>347</v>
      </c>
      <c r="D67" s="36" t="s">
        <v>412</v>
      </c>
      <c r="E67" s="37">
        <v>1277188.5</v>
      </c>
      <c r="F67" s="37">
        <v>709307.08</v>
      </c>
      <c r="G67" s="29">
        <f t="shared" si="0"/>
        <v>55.536600901119911</v>
      </c>
      <c r="H67" s="2"/>
    </row>
    <row r="68" spans="2:8" ht="46.5" thickBot="1" x14ac:dyDescent="0.3">
      <c r="B68" s="34" t="s">
        <v>379</v>
      </c>
      <c r="C68" s="35" t="s">
        <v>347</v>
      </c>
      <c r="D68" s="36" t="s">
        <v>413</v>
      </c>
      <c r="E68" s="37">
        <v>1277188.5</v>
      </c>
      <c r="F68" s="37">
        <v>709307.08</v>
      </c>
      <c r="G68" s="29">
        <f t="shared" si="0"/>
        <v>55.536600901119911</v>
      </c>
      <c r="H68" s="2"/>
    </row>
    <row r="69" spans="2:8" ht="46.5" thickBot="1" x14ac:dyDescent="0.3">
      <c r="B69" s="34" t="s">
        <v>414</v>
      </c>
      <c r="C69" s="35" t="s">
        <v>347</v>
      </c>
      <c r="D69" s="36" t="s">
        <v>415</v>
      </c>
      <c r="E69" s="37">
        <v>117000</v>
      </c>
      <c r="F69" s="37">
        <v>117000</v>
      </c>
      <c r="G69" s="29">
        <f t="shared" si="0"/>
        <v>100</v>
      </c>
      <c r="H69" s="2"/>
    </row>
    <row r="70" spans="2:8" ht="24" thickBot="1" x14ac:dyDescent="0.3">
      <c r="B70" s="34" t="s">
        <v>381</v>
      </c>
      <c r="C70" s="35" t="s">
        <v>347</v>
      </c>
      <c r="D70" s="36" t="s">
        <v>416</v>
      </c>
      <c r="E70" s="37">
        <v>1160188.5</v>
      </c>
      <c r="F70" s="37">
        <v>592307.07999999996</v>
      </c>
      <c r="G70" s="29">
        <f t="shared" si="0"/>
        <v>51.052659115307556</v>
      </c>
      <c r="H70" s="2"/>
    </row>
    <row r="71" spans="2:8" ht="15.75" thickBot="1" x14ac:dyDescent="0.3">
      <c r="B71" s="34" t="s">
        <v>417</v>
      </c>
      <c r="C71" s="35" t="s">
        <v>347</v>
      </c>
      <c r="D71" s="36" t="s">
        <v>418</v>
      </c>
      <c r="E71" s="37">
        <v>39900</v>
      </c>
      <c r="F71" s="37">
        <v>30018.66</v>
      </c>
      <c r="G71" s="29">
        <f t="shared" si="0"/>
        <v>75.234736842105264</v>
      </c>
      <c r="H71" s="2"/>
    </row>
    <row r="72" spans="2:8" ht="24" thickBot="1" x14ac:dyDescent="0.3">
      <c r="B72" s="34" t="s">
        <v>419</v>
      </c>
      <c r="C72" s="35" t="s">
        <v>347</v>
      </c>
      <c r="D72" s="36" t="s">
        <v>420</v>
      </c>
      <c r="E72" s="37">
        <v>39900</v>
      </c>
      <c r="F72" s="37">
        <v>30018.66</v>
      </c>
      <c r="G72" s="29">
        <f t="shared" si="0"/>
        <v>75.234736842105264</v>
      </c>
      <c r="H72" s="2"/>
    </row>
    <row r="73" spans="2:8" ht="24" thickBot="1" x14ac:dyDescent="0.3">
      <c r="B73" s="34" t="s">
        <v>421</v>
      </c>
      <c r="C73" s="35" t="s">
        <v>347</v>
      </c>
      <c r="D73" s="36" t="s">
        <v>422</v>
      </c>
      <c r="E73" s="37">
        <v>13067</v>
      </c>
      <c r="F73" s="37">
        <v>13067</v>
      </c>
      <c r="G73" s="29">
        <f t="shared" si="0"/>
        <v>100</v>
      </c>
      <c r="H73" s="2"/>
    </row>
    <row r="74" spans="2:8" ht="15.75" thickBot="1" x14ac:dyDescent="0.3">
      <c r="B74" s="34" t="s">
        <v>423</v>
      </c>
      <c r="C74" s="35" t="s">
        <v>347</v>
      </c>
      <c r="D74" s="36" t="s">
        <v>424</v>
      </c>
      <c r="E74" s="37">
        <v>13933</v>
      </c>
      <c r="F74" s="37">
        <v>13933</v>
      </c>
      <c r="G74" s="29">
        <f t="shared" si="0"/>
        <v>100</v>
      </c>
      <c r="H74" s="2"/>
    </row>
    <row r="75" spans="2:8" ht="15.75" thickBot="1" x14ac:dyDescent="0.3">
      <c r="B75" s="34" t="s">
        <v>425</v>
      </c>
      <c r="C75" s="35" t="s">
        <v>347</v>
      </c>
      <c r="D75" s="36" t="s">
        <v>426</v>
      </c>
      <c r="E75" s="37">
        <v>12900</v>
      </c>
      <c r="F75" s="37">
        <v>3018.66</v>
      </c>
      <c r="G75" s="29">
        <f t="shared" si="0"/>
        <v>23.400465116279069</v>
      </c>
      <c r="H75" s="2"/>
    </row>
    <row r="76" spans="2:8" ht="69" thickBot="1" x14ac:dyDescent="0.3">
      <c r="B76" s="34" t="s">
        <v>427</v>
      </c>
      <c r="C76" s="35" t="s">
        <v>347</v>
      </c>
      <c r="D76" s="36" t="s">
        <v>428</v>
      </c>
      <c r="E76" s="37">
        <v>64900</v>
      </c>
      <c r="F76" s="37">
        <v>32600</v>
      </c>
      <c r="G76" s="29">
        <f t="shared" si="0"/>
        <v>50.231124807396</v>
      </c>
      <c r="H76" s="2"/>
    </row>
    <row r="77" spans="2:8" ht="80.25" thickBot="1" x14ac:dyDescent="0.3">
      <c r="B77" s="34" t="s">
        <v>353</v>
      </c>
      <c r="C77" s="35" t="s">
        <v>347</v>
      </c>
      <c r="D77" s="36" t="s">
        <v>429</v>
      </c>
      <c r="E77" s="37">
        <v>64900</v>
      </c>
      <c r="F77" s="37">
        <v>32600</v>
      </c>
      <c r="G77" s="29">
        <f t="shared" si="0"/>
        <v>50.231124807396</v>
      </c>
      <c r="H77" s="2"/>
    </row>
    <row r="78" spans="2:8" ht="35.25" thickBot="1" x14ac:dyDescent="0.3">
      <c r="B78" s="34" t="s">
        <v>355</v>
      </c>
      <c r="C78" s="35" t="s">
        <v>347</v>
      </c>
      <c r="D78" s="36" t="s">
        <v>430</v>
      </c>
      <c r="E78" s="37">
        <v>64900</v>
      </c>
      <c r="F78" s="37">
        <v>32600</v>
      </c>
      <c r="G78" s="29">
        <f t="shared" si="0"/>
        <v>50.231124807396</v>
      </c>
      <c r="H78" s="2"/>
    </row>
    <row r="79" spans="2:8" ht="35.25" thickBot="1" x14ac:dyDescent="0.3">
      <c r="B79" s="34" t="s">
        <v>357</v>
      </c>
      <c r="C79" s="35" t="s">
        <v>347</v>
      </c>
      <c r="D79" s="36" t="s">
        <v>431</v>
      </c>
      <c r="E79" s="37">
        <v>49800</v>
      </c>
      <c r="F79" s="37">
        <v>24900</v>
      </c>
      <c r="G79" s="29">
        <f t="shared" si="0"/>
        <v>50</v>
      </c>
      <c r="H79" s="2"/>
    </row>
    <row r="80" spans="2:8" ht="69" thickBot="1" x14ac:dyDescent="0.3">
      <c r="B80" s="34" t="s">
        <v>359</v>
      </c>
      <c r="C80" s="35" t="s">
        <v>347</v>
      </c>
      <c r="D80" s="36" t="s">
        <v>432</v>
      </c>
      <c r="E80" s="37">
        <v>15100</v>
      </c>
      <c r="F80" s="37">
        <v>7700</v>
      </c>
      <c r="G80" s="29">
        <f t="shared" si="0"/>
        <v>50.993377483443716</v>
      </c>
      <c r="H80" s="2"/>
    </row>
    <row r="81" spans="2:8" ht="91.5" thickBot="1" x14ac:dyDescent="0.3">
      <c r="B81" s="34" t="s">
        <v>433</v>
      </c>
      <c r="C81" s="35" t="s">
        <v>347</v>
      </c>
      <c r="D81" s="36" t="s">
        <v>434</v>
      </c>
      <c r="E81" s="37">
        <v>54900</v>
      </c>
      <c r="F81" s="37">
        <v>27450</v>
      </c>
      <c r="G81" s="29">
        <f t="shared" si="0"/>
        <v>50</v>
      </c>
      <c r="H81" s="2"/>
    </row>
    <row r="82" spans="2:8" ht="80.25" thickBot="1" x14ac:dyDescent="0.3">
      <c r="B82" s="34" t="s">
        <v>353</v>
      </c>
      <c r="C82" s="35" t="s">
        <v>347</v>
      </c>
      <c r="D82" s="36" t="s">
        <v>435</v>
      </c>
      <c r="E82" s="37">
        <v>54900</v>
      </c>
      <c r="F82" s="37">
        <v>27450</v>
      </c>
      <c r="G82" s="29">
        <f t="shared" si="0"/>
        <v>50</v>
      </c>
      <c r="H82" s="2"/>
    </row>
    <row r="83" spans="2:8" ht="35.25" thickBot="1" x14ac:dyDescent="0.3">
      <c r="B83" s="34" t="s">
        <v>355</v>
      </c>
      <c r="C83" s="35" t="s">
        <v>347</v>
      </c>
      <c r="D83" s="36" t="s">
        <v>436</v>
      </c>
      <c r="E83" s="37">
        <v>54900</v>
      </c>
      <c r="F83" s="37">
        <v>27450</v>
      </c>
      <c r="G83" s="29">
        <f t="shared" si="0"/>
        <v>50</v>
      </c>
      <c r="H83" s="2"/>
    </row>
    <row r="84" spans="2:8" ht="35.25" thickBot="1" x14ac:dyDescent="0.3">
      <c r="B84" s="34" t="s">
        <v>357</v>
      </c>
      <c r="C84" s="35" t="s">
        <v>347</v>
      </c>
      <c r="D84" s="36" t="s">
        <v>437</v>
      </c>
      <c r="E84" s="37">
        <v>42160</v>
      </c>
      <c r="F84" s="37">
        <v>21080</v>
      </c>
      <c r="G84" s="29">
        <f t="shared" si="0"/>
        <v>50</v>
      </c>
      <c r="H84" s="2"/>
    </row>
    <row r="85" spans="2:8" ht="69" thickBot="1" x14ac:dyDescent="0.3">
      <c r="B85" s="34" t="s">
        <v>359</v>
      </c>
      <c r="C85" s="35" t="s">
        <v>347</v>
      </c>
      <c r="D85" s="36" t="s">
        <v>438</v>
      </c>
      <c r="E85" s="37">
        <v>12740</v>
      </c>
      <c r="F85" s="37">
        <v>6370</v>
      </c>
      <c r="G85" s="29">
        <f t="shared" ref="G85:G148" si="1">F85/E85*100</f>
        <v>50</v>
      </c>
      <c r="H85" s="2"/>
    </row>
    <row r="86" spans="2:8" ht="114" thickBot="1" x14ac:dyDescent="0.3">
      <c r="B86" s="34" t="s">
        <v>439</v>
      </c>
      <c r="C86" s="35" t="s">
        <v>347</v>
      </c>
      <c r="D86" s="36" t="s">
        <v>440</v>
      </c>
      <c r="E86" s="37">
        <v>78100</v>
      </c>
      <c r="F86" s="37">
        <v>39050.01</v>
      </c>
      <c r="G86" s="29">
        <f t="shared" si="1"/>
        <v>50.000012804097317</v>
      </c>
      <c r="H86" s="2"/>
    </row>
    <row r="87" spans="2:8" ht="80.25" thickBot="1" x14ac:dyDescent="0.3">
      <c r="B87" s="34" t="s">
        <v>353</v>
      </c>
      <c r="C87" s="35" t="s">
        <v>347</v>
      </c>
      <c r="D87" s="36" t="s">
        <v>441</v>
      </c>
      <c r="E87" s="37">
        <v>78100</v>
      </c>
      <c r="F87" s="37">
        <v>39050.01</v>
      </c>
      <c r="G87" s="29">
        <f t="shared" si="1"/>
        <v>50.000012804097317</v>
      </c>
      <c r="H87" s="2"/>
    </row>
    <row r="88" spans="2:8" ht="35.25" thickBot="1" x14ac:dyDescent="0.3">
      <c r="B88" s="34" t="s">
        <v>355</v>
      </c>
      <c r="C88" s="35" t="s">
        <v>347</v>
      </c>
      <c r="D88" s="36" t="s">
        <v>442</v>
      </c>
      <c r="E88" s="37">
        <v>78100</v>
      </c>
      <c r="F88" s="37">
        <v>39050.01</v>
      </c>
      <c r="G88" s="29">
        <f t="shared" si="1"/>
        <v>50.000012804097317</v>
      </c>
      <c r="H88" s="2"/>
    </row>
    <row r="89" spans="2:8" ht="35.25" thickBot="1" x14ac:dyDescent="0.3">
      <c r="B89" s="34" t="s">
        <v>357</v>
      </c>
      <c r="C89" s="35" t="s">
        <v>347</v>
      </c>
      <c r="D89" s="36" t="s">
        <v>443</v>
      </c>
      <c r="E89" s="37">
        <v>60000</v>
      </c>
      <c r="F89" s="37">
        <v>30000</v>
      </c>
      <c r="G89" s="29">
        <f t="shared" si="1"/>
        <v>50</v>
      </c>
      <c r="H89" s="2"/>
    </row>
    <row r="90" spans="2:8" ht="69" thickBot="1" x14ac:dyDescent="0.3">
      <c r="B90" s="34" t="s">
        <v>359</v>
      </c>
      <c r="C90" s="35" t="s">
        <v>347</v>
      </c>
      <c r="D90" s="36" t="s">
        <v>444</v>
      </c>
      <c r="E90" s="37">
        <v>18100</v>
      </c>
      <c r="F90" s="37">
        <v>9050.01</v>
      </c>
      <c r="G90" s="29">
        <f t="shared" si="1"/>
        <v>50.000055248618793</v>
      </c>
      <c r="H90" s="2"/>
    </row>
    <row r="91" spans="2:8" ht="57.75" thickBot="1" x14ac:dyDescent="0.3">
      <c r="B91" s="34" t="s">
        <v>445</v>
      </c>
      <c r="C91" s="35" t="s">
        <v>347</v>
      </c>
      <c r="D91" s="36" t="s">
        <v>446</v>
      </c>
      <c r="E91" s="37">
        <v>400</v>
      </c>
      <c r="F91" s="37" t="s">
        <v>10</v>
      </c>
      <c r="G91" s="29"/>
      <c r="H91" s="2"/>
    </row>
    <row r="92" spans="2:8" ht="35.25" thickBot="1" x14ac:dyDescent="0.3">
      <c r="B92" s="34" t="s">
        <v>377</v>
      </c>
      <c r="C92" s="35" t="s">
        <v>347</v>
      </c>
      <c r="D92" s="36" t="s">
        <v>447</v>
      </c>
      <c r="E92" s="37">
        <v>400</v>
      </c>
      <c r="F92" s="37" t="s">
        <v>10</v>
      </c>
      <c r="G92" s="29"/>
      <c r="H92" s="2"/>
    </row>
    <row r="93" spans="2:8" ht="46.5" thickBot="1" x14ac:dyDescent="0.3">
      <c r="B93" s="34" t="s">
        <v>379</v>
      </c>
      <c r="C93" s="35" t="s">
        <v>347</v>
      </c>
      <c r="D93" s="36" t="s">
        <v>448</v>
      </c>
      <c r="E93" s="37">
        <v>400</v>
      </c>
      <c r="F93" s="37" t="s">
        <v>10</v>
      </c>
      <c r="G93" s="29"/>
      <c r="H93" s="2"/>
    </row>
    <row r="94" spans="2:8" ht="24" thickBot="1" x14ac:dyDescent="0.3">
      <c r="B94" s="34" t="s">
        <v>381</v>
      </c>
      <c r="C94" s="35" t="s">
        <v>347</v>
      </c>
      <c r="D94" s="36" t="s">
        <v>449</v>
      </c>
      <c r="E94" s="37">
        <v>400</v>
      </c>
      <c r="F94" s="37" t="s">
        <v>10</v>
      </c>
      <c r="G94" s="29"/>
      <c r="H94" s="2"/>
    </row>
    <row r="95" spans="2:8" ht="125.25" thickBot="1" x14ac:dyDescent="0.3">
      <c r="B95" s="34" t="s">
        <v>450</v>
      </c>
      <c r="C95" s="35" t="s">
        <v>347</v>
      </c>
      <c r="D95" s="36" t="s">
        <v>451</v>
      </c>
      <c r="E95" s="37">
        <v>25500</v>
      </c>
      <c r="F95" s="37">
        <v>11550</v>
      </c>
      <c r="G95" s="29">
        <f t="shared" si="1"/>
        <v>45.294117647058826</v>
      </c>
      <c r="H95" s="2"/>
    </row>
    <row r="96" spans="2:8" ht="80.25" thickBot="1" x14ac:dyDescent="0.3">
      <c r="B96" s="34" t="s">
        <v>353</v>
      </c>
      <c r="C96" s="35" t="s">
        <v>347</v>
      </c>
      <c r="D96" s="36" t="s">
        <v>452</v>
      </c>
      <c r="E96" s="37">
        <v>23100</v>
      </c>
      <c r="F96" s="37">
        <v>11550</v>
      </c>
      <c r="G96" s="29">
        <f t="shared" si="1"/>
        <v>50</v>
      </c>
      <c r="H96" s="2"/>
    </row>
    <row r="97" spans="2:8" ht="35.25" thickBot="1" x14ac:dyDescent="0.3">
      <c r="B97" s="34" t="s">
        <v>355</v>
      </c>
      <c r="C97" s="35" t="s">
        <v>347</v>
      </c>
      <c r="D97" s="36" t="s">
        <v>453</v>
      </c>
      <c r="E97" s="37">
        <v>23100</v>
      </c>
      <c r="F97" s="37">
        <v>11550</v>
      </c>
      <c r="G97" s="29">
        <f t="shared" si="1"/>
        <v>50</v>
      </c>
      <c r="H97" s="2"/>
    </row>
    <row r="98" spans="2:8" ht="35.25" thickBot="1" x14ac:dyDescent="0.3">
      <c r="B98" s="34" t="s">
        <v>357</v>
      </c>
      <c r="C98" s="35" t="s">
        <v>347</v>
      </c>
      <c r="D98" s="36" t="s">
        <v>454</v>
      </c>
      <c r="E98" s="37">
        <v>17740</v>
      </c>
      <c r="F98" s="37">
        <v>8870</v>
      </c>
      <c r="G98" s="29">
        <f t="shared" si="1"/>
        <v>50</v>
      </c>
      <c r="H98" s="2"/>
    </row>
    <row r="99" spans="2:8" ht="69" thickBot="1" x14ac:dyDescent="0.3">
      <c r="B99" s="34" t="s">
        <v>359</v>
      </c>
      <c r="C99" s="35" t="s">
        <v>347</v>
      </c>
      <c r="D99" s="36" t="s">
        <v>455</v>
      </c>
      <c r="E99" s="37">
        <v>5360</v>
      </c>
      <c r="F99" s="37">
        <v>2680</v>
      </c>
      <c r="G99" s="29">
        <f t="shared" si="1"/>
        <v>50</v>
      </c>
      <c r="H99" s="2"/>
    </row>
    <row r="100" spans="2:8" ht="35.25" thickBot="1" x14ac:dyDescent="0.3">
      <c r="B100" s="34" t="s">
        <v>377</v>
      </c>
      <c r="C100" s="35" t="s">
        <v>347</v>
      </c>
      <c r="D100" s="36" t="s">
        <v>456</v>
      </c>
      <c r="E100" s="37">
        <v>2400</v>
      </c>
      <c r="F100" s="37" t="s">
        <v>10</v>
      </c>
      <c r="G100" s="29"/>
      <c r="H100" s="2"/>
    </row>
    <row r="101" spans="2:8" ht="46.5" thickBot="1" x14ac:dyDescent="0.3">
      <c r="B101" s="34" t="s">
        <v>379</v>
      </c>
      <c r="C101" s="35" t="s">
        <v>347</v>
      </c>
      <c r="D101" s="36" t="s">
        <v>457</v>
      </c>
      <c r="E101" s="37">
        <v>2400</v>
      </c>
      <c r="F101" s="37" t="s">
        <v>10</v>
      </c>
      <c r="G101" s="29"/>
      <c r="H101" s="2"/>
    </row>
    <row r="102" spans="2:8" ht="24" thickBot="1" x14ac:dyDescent="0.3">
      <c r="B102" s="34" t="s">
        <v>381</v>
      </c>
      <c r="C102" s="35" t="s">
        <v>347</v>
      </c>
      <c r="D102" s="36" t="s">
        <v>458</v>
      </c>
      <c r="E102" s="37">
        <v>2400</v>
      </c>
      <c r="F102" s="37" t="s">
        <v>10</v>
      </c>
      <c r="G102" s="29"/>
      <c r="H102" s="2"/>
    </row>
    <row r="103" spans="2:8" ht="35.25" thickBot="1" x14ac:dyDescent="0.3">
      <c r="B103" s="34" t="s">
        <v>459</v>
      </c>
      <c r="C103" s="35" t="s">
        <v>347</v>
      </c>
      <c r="D103" s="36" t="s">
        <v>460</v>
      </c>
      <c r="E103" s="37">
        <v>67988.740000000005</v>
      </c>
      <c r="F103" s="37">
        <v>29187.96</v>
      </c>
      <c r="G103" s="29">
        <f t="shared" si="1"/>
        <v>42.930579387116161</v>
      </c>
      <c r="H103" s="2"/>
    </row>
    <row r="104" spans="2:8" ht="35.25" thickBot="1" x14ac:dyDescent="0.3">
      <c r="B104" s="34" t="s">
        <v>377</v>
      </c>
      <c r="C104" s="35" t="s">
        <v>347</v>
      </c>
      <c r="D104" s="36" t="s">
        <v>461</v>
      </c>
      <c r="E104" s="37">
        <v>67988.740000000005</v>
      </c>
      <c r="F104" s="37">
        <v>29187.96</v>
      </c>
      <c r="G104" s="29">
        <f t="shared" si="1"/>
        <v>42.930579387116161</v>
      </c>
      <c r="H104" s="2"/>
    </row>
    <row r="105" spans="2:8" ht="46.5" thickBot="1" x14ac:dyDescent="0.3">
      <c r="B105" s="34" t="s">
        <v>379</v>
      </c>
      <c r="C105" s="35" t="s">
        <v>347</v>
      </c>
      <c r="D105" s="36" t="s">
        <v>462</v>
      </c>
      <c r="E105" s="37">
        <v>67988.740000000005</v>
      </c>
      <c r="F105" s="37">
        <v>29187.96</v>
      </c>
      <c r="G105" s="29">
        <f t="shared" si="1"/>
        <v>42.930579387116161</v>
      </c>
      <c r="H105" s="2"/>
    </row>
    <row r="106" spans="2:8" ht="24" thickBot="1" x14ac:dyDescent="0.3">
      <c r="B106" s="34" t="s">
        <v>381</v>
      </c>
      <c r="C106" s="35" t="s">
        <v>347</v>
      </c>
      <c r="D106" s="36" t="s">
        <v>463</v>
      </c>
      <c r="E106" s="37">
        <v>67988.740000000005</v>
      </c>
      <c r="F106" s="37">
        <v>29187.96</v>
      </c>
      <c r="G106" s="29">
        <f t="shared" si="1"/>
        <v>42.930579387116161</v>
      </c>
      <c r="H106" s="2"/>
    </row>
    <row r="107" spans="2:8" ht="15.75" thickBot="1" x14ac:dyDescent="0.3">
      <c r="B107" s="34" t="s">
        <v>464</v>
      </c>
      <c r="C107" s="35" t="s">
        <v>347</v>
      </c>
      <c r="D107" s="36" t="s">
        <v>465</v>
      </c>
      <c r="E107" s="37">
        <v>125100</v>
      </c>
      <c r="F107" s="37" t="s">
        <v>10</v>
      </c>
      <c r="G107" s="29"/>
      <c r="H107" s="2"/>
    </row>
    <row r="108" spans="2:8" ht="15.75" thickBot="1" x14ac:dyDescent="0.3">
      <c r="B108" s="34" t="s">
        <v>466</v>
      </c>
      <c r="C108" s="35" t="s">
        <v>347</v>
      </c>
      <c r="D108" s="36" t="s">
        <v>467</v>
      </c>
      <c r="E108" s="37">
        <v>125100</v>
      </c>
      <c r="F108" s="37" t="s">
        <v>10</v>
      </c>
      <c r="G108" s="29"/>
      <c r="H108" s="2"/>
    </row>
    <row r="109" spans="2:8" ht="15.75" thickBot="1" x14ac:dyDescent="0.3">
      <c r="B109" s="34" t="s">
        <v>417</v>
      </c>
      <c r="C109" s="35" t="s">
        <v>347</v>
      </c>
      <c r="D109" s="36" t="s">
        <v>468</v>
      </c>
      <c r="E109" s="37">
        <v>125100</v>
      </c>
      <c r="F109" s="37" t="s">
        <v>10</v>
      </c>
      <c r="G109" s="29"/>
      <c r="H109" s="2"/>
    </row>
    <row r="110" spans="2:8" ht="15.75" thickBot="1" x14ac:dyDescent="0.3">
      <c r="B110" s="34" t="s">
        <v>469</v>
      </c>
      <c r="C110" s="35" t="s">
        <v>347</v>
      </c>
      <c r="D110" s="36" t="s">
        <v>470</v>
      </c>
      <c r="E110" s="37">
        <v>125100</v>
      </c>
      <c r="F110" s="37" t="s">
        <v>10</v>
      </c>
      <c r="G110" s="29"/>
      <c r="H110" s="2"/>
    </row>
    <row r="111" spans="2:8" ht="24" thickBot="1" x14ac:dyDescent="0.3">
      <c r="B111" s="34" t="s">
        <v>471</v>
      </c>
      <c r="C111" s="35" t="s">
        <v>347</v>
      </c>
      <c r="D111" s="36" t="s">
        <v>472</v>
      </c>
      <c r="E111" s="37">
        <v>7658000</v>
      </c>
      <c r="F111" s="37">
        <v>6008692.8899999997</v>
      </c>
      <c r="G111" s="29">
        <f t="shared" si="1"/>
        <v>78.462952337424909</v>
      </c>
      <c r="H111" s="2"/>
    </row>
    <row r="112" spans="2:8" ht="24" thickBot="1" x14ac:dyDescent="0.3">
      <c r="B112" s="34" t="s">
        <v>473</v>
      </c>
      <c r="C112" s="35" t="s">
        <v>347</v>
      </c>
      <c r="D112" s="36" t="s">
        <v>474</v>
      </c>
      <c r="E112" s="37">
        <v>3000</v>
      </c>
      <c r="F112" s="37" t="s">
        <v>10</v>
      </c>
      <c r="G112" s="29"/>
      <c r="H112" s="2"/>
    </row>
    <row r="113" spans="2:8" ht="35.25" thickBot="1" x14ac:dyDescent="0.3">
      <c r="B113" s="34" t="s">
        <v>377</v>
      </c>
      <c r="C113" s="35" t="s">
        <v>347</v>
      </c>
      <c r="D113" s="36" t="s">
        <v>475</v>
      </c>
      <c r="E113" s="37">
        <v>3000</v>
      </c>
      <c r="F113" s="37" t="s">
        <v>10</v>
      </c>
      <c r="G113" s="29"/>
      <c r="H113" s="2"/>
    </row>
    <row r="114" spans="2:8" ht="46.5" thickBot="1" x14ac:dyDescent="0.3">
      <c r="B114" s="34" t="s">
        <v>379</v>
      </c>
      <c r="C114" s="35" t="s">
        <v>347</v>
      </c>
      <c r="D114" s="36" t="s">
        <v>476</v>
      </c>
      <c r="E114" s="37">
        <v>3000</v>
      </c>
      <c r="F114" s="37" t="s">
        <v>10</v>
      </c>
      <c r="G114" s="29"/>
      <c r="H114" s="2"/>
    </row>
    <row r="115" spans="2:8" ht="24" thickBot="1" x14ac:dyDescent="0.3">
      <c r="B115" s="34" t="s">
        <v>381</v>
      </c>
      <c r="C115" s="35" t="s">
        <v>347</v>
      </c>
      <c r="D115" s="36" t="s">
        <v>477</v>
      </c>
      <c r="E115" s="37">
        <v>3000</v>
      </c>
      <c r="F115" s="37" t="s">
        <v>10</v>
      </c>
      <c r="G115" s="29"/>
      <c r="H115" s="2"/>
    </row>
    <row r="116" spans="2:8" ht="35.25" thickBot="1" x14ac:dyDescent="0.3">
      <c r="B116" s="34" t="s">
        <v>478</v>
      </c>
      <c r="C116" s="35" t="s">
        <v>347</v>
      </c>
      <c r="D116" s="36" t="s">
        <v>479</v>
      </c>
      <c r="E116" s="37">
        <v>50000</v>
      </c>
      <c r="F116" s="37">
        <v>11600</v>
      </c>
      <c r="G116" s="29">
        <f t="shared" si="1"/>
        <v>23.200000000000003</v>
      </c>
      <c r="H116" s="2"/>
    </row>
    <row r="117" spans="2:8" ht="35.25" thickBot="1" x14ac:dyDescent="0.3">
      <c r="B117" s="34" t="s">
        <v>377</v>
      </c>
      <c r="C117" s="35" t="s">
        <v>347</v>
      </c>
      <c r="D117" s="36" t="s">
        <v>480</v>
      </c>
      <c r="E117" s="37">
        <v>50000</v>
      </c>
      <c r="F117" s="37">
        <v>11600</v>
      </c>
      <c r="G117" s="29">
        <f t="shared" si="1"/>
        <v>23.200000000000003</v>
      </c>
      <c r="H117" s="2"/>
    </row>
    <row r="118" spans="2:8" ht="46.5" thickBot="1" x14ac:dyDescent="0.3">
      <c r="B118" s="34" t="s">
        <v>379</v>
      </c>
      <c r="C118" s="35" t="s">
        <v>347</v>
      </c>
      <c r="D118" s="36" t="s">
        <v>481</v>
      </c>
      <c r="E118" s="37">
        <v>50000</v>
      </c>
      <c r="F118" s="37">
        <v>11600</v>
      </c>
      <c r="G118" s="29">
        <f t="shared" si="1"/>
        <v>23.200000000000003</v>
      </c>
      <c r="H118" s="2"/>
    </row>
    <row r="119" spans="2:8" ht="24" thickBot="1" x14ac:dyDescent="0.3">
      <c r="B119" s="34" t="s">
        <v>381</v>
      </c>
      <c r="C119" s="35" t="s">
        <v>347</v>
      </c>
      <c r="D119" s="36" t="s">
        <v>482</v>
      </c>
      <c r="E119" s="37">
        <v>50000</v>
      </c>
      <c r="F119" s="37">
        <v>11600</v>
      </c>
      <c r="G119" s="29">
        <f t="shared" si="1"/>
        <v>23.200000000000003</v>
      </c>
      <c r="H119" s="2"/>
    </row>
    <row r="120" spans="2:8" ht="35.25" thickBot="1" x14ac:dyDescent="0.3">
      <c r="B120" s="34" t="s">
        <v>483</v>
      </c>
      <c r="C120" s="35" t="s">
        <v>347</v>
      </c>
      <c r="D120" s="36" t="s">
        <v>484</v>
      </c>
      <c r="E120" s="37">
        <v>8000</v>
      </c>
      <c r="F120" s="37" t="s">
        <v>10</v>
      </c>
      <c r="G120" s="29"/>
      <c r="H120" s="2"/>
    </row>
    <row r="121" spans="2:8" ht="35.25" thickBot="1" x14ac:dyDescent="0.3">
      <c r="B121" s="34" t="s">
        <v>377</v>
      </c>
      <c r="C121" s="35" t="s">
        <v>347</v>
      </c>
      <c r="D121" s="36" t="s">
        <v>485</v>
      </c>
      <c r="E121" s="37">
        <v>8000</v>
      </c>
      <c r="F121" s="37" t="s">
        <v>10</v>
      </c>
      <c r="G121" s="29"/>
      <c r="H121" s="2"/>
    </row>
    <row r="122" spans="2:8" ht="46.5" thickBot="1" x14ac:dyDescent="0.3">
      <c r="B122" s="34" t="s">
        <v>379</v>
      </c>
      <c r="C122" s="35" t="s">
        <v>347</v>
      </c>
      <c r="D122" s="36" t="s">
        <v>486</v>
      </c>
      <c r="E122" s="37">
        <v>8000</v>
      </c>
      <c r="F122" s="37" t="s">
        <v>10</v>
      </c>
      <c r="G122" s="29"/>
      <c r="H122" s="2"/>
    </row>
    <row r="123" spans="2:8" ht="24" thickBot="1" x14ac:dyDescent="0.3">
      <c r="B123" s="34" t="s">
        <v>381</v>
      </c>
      <c r="C123" s="35" t="s">
        <v>347</v>
      </c>
      <c r="D123" s="36" t="s">
        <v>487</v>
      </c>
      <c r="E123" s="37">
        <v>8000</v>
      </c>
      <c r="F123" s="37" t="s">
        <v>10</v>
      </c>
      <c r="G123" s="29"/>
      <c r="H123" s="2"/>
    </row>
    <row r="124" spans="2:8" ht="80.25" thickBot="1" x14ac:dyDescent="0.3">
      <c r="B124" s="34" t="s">
        <v>488</v>
      </c>
      <c r="C124" s="35" t="s">
        <v>347</v>
      </c>
      <c r="D124" s="36" t="s">
        <v>489</v>
      </c>
      <c r="E124" s="37">
        <v>50000</v>
      </c>
      <c r="F124" s="37">
        <v>42000</v>
      </c>
      <c r="G124" s="29">
        <f t="shared" si="1"/>
        <v>84</v>
      </c>
      <c r="H124" s="2"/>
    </row>
    <row r="125" spans="2:8" ht="35.25" thickBot="1" x14ac:dyDescent="0.3">
      <c r="B125" s="34" t="s">
        <v>377</v>
      </c>
      <c r="C125" s="35" t="s">
        <v>347</v>
      </c>
      <c r="D125" s="36" t="s">
        <v>490</v>
      </c>
      <c r="E125" s="37">
        <v>50000</v>
      </c>
      <c r="F125" s="37">
        <v>42000</v>
      </c>
      <c r="G125" s="29">
        <f t="shared" si="1"/>
        <v>84</v>
      </c>
      <c r="H125" s="2"/>
    </row>
    <row r="126" spans="2:8" ht="46.5" thickBot="1" x14ac:dyDescent="0.3">
      <c r="B126" s="34" t="s">
        <v>379</v>
      </c>
      <c r="C126" s="35" t="s">
        <v>347</v>
      </c>
      <c r="D126" s="36" t="s">
        <v>491</v>
      </c>
      <c r="E126" s="37">
        <v>50000</v>
      </c>
      <c r="F126" s="37">
        <v>42000</v>
      </c>
      <c r="G126" s="29">
        <f t="shared" si="1"/>
        <v>84</v>
      </c>
      <c r="H126" s="2"/>
    </row>
    <row r="127" spans="2:8" ht="24" thickBot="1" x14ac:dyDescent="0.3">
      <c r="B127" s="34" t="s">
        <v>381</v>
      </c>
      <c r="C127" s="35" t="s">
        <v>347</v>
      </c>
      <c r="D127" s="36" t="s">
        <v>492</v>
      </c>
      <c r="E127" s="37">
        <v>50000</v>
      </c>
      <c r="F127" s="37">
        <v>42000</v>
      </c>
      <c r="G127" s="29">
        <f t="shared" si="1"/>
        <v>84</v>
      </c>
      <c r="H127" s="2"/>
    </row>
    <row r="128" spans="2:8" ht="35.25" thickBot="1" x14ac:dyDescent="0.3">
      <c r="B128" s="34" t="s">
        <v>493</v>
      </c>
      <c r="C128" s="35" t="s">
        <v>347</v>
      </c>
      <c r="D128" s="36" t="s">
        <v>494</v>
      </c>
      <c r="E128" s="37">
        <v>12000</v>
      </c>
      <c r="F128" s="37">
        <v>12000</v>
      </c>
      <c r="G128" s="29">
        <f t="shared" si="1"/>
        <v>100</v>
      </c>
      <c r="H128" s="2"/>
    </row>
    <row r="129" spans="2:8" ht="35.25" thickBot="1" x14ac:dyDescent="0.3">
      <c r="B129" s="34" t="s">
        <v>377</v>
      </c>
      <c r="C129" s="35" t="s">
        <v>347</v>
      </c>
      <c r="D129" s="36" t="s">
        <v>495</v>
      </c>
      <c r="E129" s="37">
        <v>12000</v>
      </c>
      <c r="F129" s="37">
        <v>12000</v>
      </c>
      <c r="G129" s="29">
        <f t="shared" si="1"/>
        <v>100</v>
      </c>
      <c r="H129" s="2"/>
    </row>
    <row r="130" spans="2:8" ht="46.5" thickBot="1" x14ac:dyDescent="0.3">
      <c r="B130" s="34" t="s">
        <v>379</v>
      </c>
      <c r="C130" s="35" t="s">
        <v>347</v>
      </c>
      <c r="D130" s="36" t="s">
        <v>496</v>
      </c>
      <c r="E130" s="37">
        <v>12000</v>
      </c>
      <c r="F130" s="37">
        <v>12000</v>
      </c>
      <c r="G130" s="29">
        <f t="shared" si="1"/>
        <v>100</v>
      </c>
      <c r="H130" s="2"/>
    </row>
    <row r="131" spans="2:8" ht="24" thickBot="1" x14ac:dyDescent="0.3">
      <c r="B131" s="34" t="s">
        <v>381</v>
      </c>
      <c r="C131" s="35" t="s">
        <v>347</v>
      </c>
      <c r="D131" s="36" t="s">
        <v>497</v>
      </c>
      <c r="E131" s="37">
        <v>12000</v>
      </c>
      <c r="F131" s="37">
        <v>12000</v>
      </c>
      <c r="G131" s="29">
        <f t="shared" si="1"/>
        <v>100</v>
      </c>
      <c r="H131" s="2"/>
    </row>
    <row r="132" spans="2:8" ht="24" thickBot="1" x14ac:dyDescent="0.3">
      <c r="B132" s="34" t="s">
        <v>498</v>
      </c>
      <c r="C132" s="35" t="s">
        <v>347</v>
      </c>
      <c r="D132" s="36" t="s">
        <v>499</v>
      </c>
      <c r="E132" s="37">
        <v>95000</v>
      </c>
      <c r="F132" s="37">
        <v>39832.26</v>
      </c>
      <c r="G132" s="29">
        <f t="shared" si="1"/>
        <v>41.928694736842111</v>
      </c>
      <c r="H132" s="2"/>
    </row>
    <row r="133" spans="2:8" ht="46.5" thickBot="1" x14ac:dyDescent="0.3">
      <c r="B133" s="34" t="s">
        <v>500</v>
      </c>
      <c r="C133" s="35" t="s">
        <v>347</v>
      </c>
      <c r="D133" s="36" t="s">
        <v>501</v>
      </c>
      <c r="E133" s="37">
        <v>95000</v>
      </c>
      <c r="F133" s="37">
        <v>39832.26</v>
      </c>
      <c r="G133" s="29">
        <f t="shared" si="1"/>
        <v>41.928694736842111</v>
      </c>
      <c r="H133" s="2"/>
    </row>
    <row r="134" spans="2:8" ht="15.75" thickBot="1" x14ac:dyDescent="0.3">
      <c r="B134" s="34" t="s">
        <v>502</v>
      </c>
      <c r="C134" s="35" t="s">
        <v>347</v>
      </c>
      <c r="D134" s="36" t="s">
        <v>503</v>
      </c>
      <c r="E134" s="37">
        <v>95000</v>
      </c>
      <c r="F134" s="37">
        <v>39832.26</v>
      </c>
      <c r="G134" s="29">
        <f t="shared" si="1"/>
        <v>41.928694736842111</v>
      </c>
      <c r="H134" s="2"/>
    </row>
    <row r="135" spans="2:8" ht="69" thickBot="1" x14ac:dyDescent="0.3">
      <c r="B135" s="34" t="s">
        <v>504</v>
      </c>
      <c r="C135" s="35" t="s">
        <v>347</v>
      </c>
      <c r="D135" s="36" t="s">
        <v>505</v>
      </c>
      <c r="E135" s="37">
        <v>95000</v>
      </c>
      <c r="F135" s="37">
        <v>39832.26</v>
      </c>
      <c r="G135" s="29">
        <f t="shared" si="1"/>
        <v>41.928694736842111</v>
      </c>
      <c r="H135" s="2"/>
    </row>
    <row r="136" spans="2:8" ht="46.5" thickBot="1" x14ac:dyDescent="0.3">
      <c r="B136" s="34" t="s">
        <v>506</v>
      </c>
      <c r="C136" s="35" t="s">
        <v>347</v>
      </c>
      <c r="D136" s="36" t="s">
        <v>507</v>
      </c>
      <c r="E136" s="37">
        <v>15000</v>
      </c>
      <c r="F136" s="37" t="s">
        <v>10</v>
      </c>
      <c r="G136" s="29"/>
      <c r="H136" s="2"/>
    </row>
    <row r="137" spans="2:8" ht="35.25" thickBot="1" x14ac:dyDescent="0.3">
      <c r="B137" s="34" t="s">
        <v>377</v>
      </c>
      <c r="C137" s="35" t="s">
        <v>347</v>
      </c>
      <c r="D137" s="36" t="s">
        <v>508</v>
      </c>
      <c r="E137" s="37">
        <v>15000</v>
      </c>
      <c r="F137" s="37" t="s">
        <v>10</v>
      </c>
      <c r="G137" s="29"/>
      <c r="H137" s="2"/>
    </row>
    <row r="138" spans="2:8" ht="46.5" thickBot="1" x14ac:dyDescent="0.3">
      <c r="B138" s="34" t="s">
        <v>379</v>
      </c>
      <c r="C138" s="35" t="s">
        <v>347</v>
      </c>
      <c r="D138" s="36" t="s">
        <v>509</v>
      </c>
      <c r="E138" s="37">
        <v>15000</v>
      </c>
      <c r="F138" s="37" t="s">
        <v>10</v>
      </c>
      <c r="G138" s="29"/>
      <c r="H138" s="2"/>
    </row>
    <row r="139" spans="2:8" ht="24" thickBot="1" x14ac:dyDescent="0.3">
      <c r="B139" s="34" t="s">
        <v>381</v>
      </c>
      <c r="C139" s="35" t="s">
        <v>347</v>
      </c>
      <c r="D139" s="36" t="s">
        <v>510</v>
      </c>
      <c r="E139" s="37">
        <v>15000</v>
      </c>
      <c r="F139" s="37" t="s">
        <v>10</v>
      </c>
      <c r="G139" s="29"/>
      <c r="H139" s="2"/>
    </row>
    <row r="140" spans="2:8" ht="15.75" thickBot="1" x14ac:dyDescent="0.3">
      <c r="B140" s="34" t="s">
        <v>511</v>
      </c>
      <c r="C140" s="35" t="s">
        <v>347</v>
      </c>
      <c r="D140" s="36" t="s">
        <v>512</v>
      </c>
      <c r="E140" s="37">
        <v>2000</v>
      </c>
      <c r="F140" s="37" t="s">
        <v>10</v>
      </c>
      <c r="G140" s="29"/>
      <c r="H140" s="2"/>
    </row>
    <row r="141" spans="2:8" ht="35.25" thickBot="1" x14ac:dyDescent="0.3">
      <c r="B141" s="34" t="s">
        <v>377</v>
      </c>
      <c r="C141" s="35" t="s">
        <v>347</v>
      </c>
      <c r="D141" s="36" t="s">
        <v>513</v>
      </c>
      <c r="E141" s="37">
        <v>2000</v>
      </c>
      <c r="F141" s="37" t="s">
        <v>10</v>
      </c>
      <c r="G141" s="29"/>
      <c r="H141" s="2"/>
    </row>
    <row r="142" spans="2:8" ht="46.5" thickBot="1" x14ac:dyDescent="0.3">
      <c r="B142" s="34" t="s">
        <v>379</v>
      </c>
      <c r="C142" s="35" t="s">
        <v>347</v>
      </c>
      <c r="D142" s="36" t="s">
        <v>514</v>
      </c>
      <c r="E142" s="37">
        <v>2000</v>
      </c>
      <c r="F142" s="37" t="s">
        <v>10</v>
      </c>
      <c r="G142" s="29"/>
      <c r="H142" s="2"/>
    </row>
    <row r="143" spans="2:8" ht="24" thickBot="1" x14ac:dyDescent="0.3">
      <c r="B143" s="34" t="s">
        <v>381</v>
      </c>
      <c r="C143" s="35" t="s">
        <v>347</v>
      </c>
      <c r="D143" s="36" t="s">
        <v>515</v>
      </c>
      <c r="E143" s="37">
        <v>2000</v>
      </c>
      <c r="F143" s="37" t="s">
        <v>10</v>
      </c>
      <c r="G143" s="29"/>
      <c r="H143" s="2"/>
    </row>
    <row r="144" spans="2:8" ht="15.75" thickBot="1" x14ac:dyDescent="0.3">
      <c r="B144" s="34" t="s">
        <v>516</v>
      </c>
      <c r="C144" s="35" t="s">
        <v>347</v>
      </c>
      <c r="D144" s="36" t="s">
        <v>517</v>
      </c>
      <c r="E144" s="37">
        <v>927000</v>
      </c>
      <c r="F144" s="37">
        <v>704180</v>
      </c>
      <c r="G144" s="29">
        <f t="shared" si="1"/>
        <v>75.963322545846822</v>
      </c>
      <c r="H144" s="2"/>
    </row>
    <row r="145" spans="2:8" ht="35.25" thickBot="1" x14ac:dyDescent="0.3">
      <c r="B145" s="34" t="s">
        <v>377</v>
      </c>
      <c r="C145" s="35" t="s">
        <v>347</v>
      </c>
      <c r="D145" s="36" t="s">
        <v>518</v>
      </c>
      <c r="E145" s="37">
        <v>927000</v>
      </c>
      <c r="F145" s="37">
        <v>704180</v>
      </c>
      <c r="G145" s="29">
        <f t="shared" si="1"/>
        <v>75.963322545846822</v>
      </c>
      <c r="H145" s="2"/>
    </row>
    <row r="146" spans="2:8" ht="46.5" thickBot="1" x14ac:dyDescent="0.3">
      <c r="B146" s="34" t="s">
        <v>379</v>
      </c>
      <c r="C146" s="35" t="s">
        <v>347</v>
      </c>
      <c r="D146" s="36" t="s">
        <v>519</v>
      </c>
      <c r="E146" s="37">
        <v>927000</v>
      </c>
      <c r="F146" s="37">
        <v>704180</v>
      </c>
      <c r="G146" s="29">
        <f t="shared" si="1"/>
        <v>75.963322545846822</v>
      </c>
      <c r="H146" s="2"/>
    </row>
    <row r="147" spans="2:8" ht="46.5" thickBot="1" x14ac:dyDescent="0.3">
      <c r="B147" s="34" t="s">
        <v>414</v>
      </c>
      <c r="C147" s="35" t="s">
        <v>347</v>
      </c>
      <c r="D147" s="36" t="s">
        <v>520</v>
      </c>
      <c r="E147" s="37">
        <v>927000</v>
      </c>
      <c r="F147" s="37">
        <v>704180</v>
      </c>
      <c r="G147" s="29">
        <f t="shared" si="1"/>
        <v>75.963322545846822</v>
      </c>
      <c r="H147" s="2"/>
    </row>
    <row r="148" spans="2:8" ht="24" thickBot="1" x14ac:dyDescent="0.3">
      <c r="B148" s="34" t="s">
        <v>498</v>
      </c>
      <c r="C148" s="35" t="s">
        <v>347</v>
      </c>
      <c r="D148" s="36" t="s">
        <v>521</v>
      </c>
      <c r="E148" s="37">
        <v>6496000</v>
      </c>
      <c r="F148" s="37">
        <v>5199080.63</v>
      </c>
      <c r="G148" s="29">
        <f t="shared" si="1"/>
        <v>80.035108220443348</v>
      </c>
      <c r="H148" s="2"/>
    </row>
    <row r="149" spans="2:8" ht="46.5" thickBot="1" x14ac:dyDescent="0.3">
      <c r="B149" s="34" t="s">
        <v>500</v>
      </c>
      <c r="C149" s="35" t="s">
        <v>347</v>
      </c>
      <c r="D149" s="36" t="s">
        <v>522</v>
      </c>
      <c r="E149" s="37">
        <v>6496000</v>
      </c>
      <c r="F149" s="37">
        <v>5199080.63</v>
      </c>
      <c r="G149" s="29">
        <f t="shared" ref="G149:G209" si="2">F149/E149*100</f>
        <v>80.035108220443348</v>
      </c>
      <c r="H149" s="2"/>
    </row>
    <row r="150" spans="2:8" ht="15.75" thickBot="1" x14ac:dyDescent="0.3">
      <c r="B150" s="34" t="s">
        <v>502</v>
      </c>
      <c r="C150" s="35" t="s">
        <v>347</v>
      </c>
      <c r="D150" s="36" t="s">
        <v>523</v>
      </c>
      <c r="E150" s="37">
        <v>6496000</v>
      </c>
      <c r="F150" s="37">
        <v>5199080.63</v>
      </c>
      <c r="G150" s="29">
        <f t="shared" si="2"/>
        <v>80.035108220443348</v>
      </c>
      <c r="H150" s="2"/>
    </row>
    <row r="151" spans="2:8" ht="69" thickBot="1" x14ac:dyDescent="0.3">
      <c r="B151" s="34" t="s">
        <v>504</v>
      </c>
      <c r="C151" s="35" t="s">
        <v>347</v>
      </c>
      <c r="D151" s="36" t="s">
        <v>524</v>
      </c>
      <c r="E151" s="37">
        <v>6496000</v>
      </c>
      <c r="F151" s="37">
        <v>5199080.63</v>
      </c>
      <c r="G151" s="29">
        <f t="shared" si="2"/>
        <v>80.035108220443348</v>
      </c>
      <c r="H151" s="2"/>
    </row>
    <row r="152" spans="2:8" ht="35.25" thickBot="1" x14ac:dyDescent="0.3">
      <c r="B152" s="34" t="s">
        <v>525</v>
      </c>
      <c r="C152" s="35" t="s">
        <v>347</v>
      </c>
      <c r="D152" s="36" t="s">
        <v>526</v>
      </c>
      <c r="E152" s="37">
        <v>380000</v>
      </c>
      <c r="F152" s="37">
        <v>247015.6</v>
      </c>
      <c r="G152" s="29">
        <f t="shared" si="2"/>
        <v>65.004105263157896</v>
      </c>
      <c r="H152" s="2"/>
    </row>
    <row r="153" spans="2:8" ht="15.75" thickBot="1" x14ac:dyDescent="0.3">
      <c r="B153" s="34" t="s">
        <v>527</v>
      </c>
      <c r="C153" s="35" t="s">
        <v>347</v>
      </c>
      <c r="D153" s="36" t="s">
        <v>528</v>
      </c>
      <c r="E153" s="37">
        <v>380000</v>
      </c>
      <c r="F153" s="37">
        <v>247015.6</v>
      </c>
      <c r="G153" s="29">
        <f t="shared" si="2"/>
        <v>65.004105263157896</v>
      </c>
      <c r="H153" s="2"/>
    </row>
    <row r="154" spans="2:8" ht="46.5" thickBot="1" x14ac:dyDescent="0.3">
      <c r="B154" s="34" t="s">
        <v>529</v>
      </c>
      <c r="C154" s="35" t="s">
        <v>347</v>
      </c>
      <c r="D154" s="36" t="s">
        <v>530</v>
      </c>
      <c r="E154" s="37">
        <v>380000</v>
      </c>
      <c r="F154" s="37">
        <v>247015.6</v>
      </c>
      <c r="G154" s="29">
        <f t="shared" si="2"/>
        <v>65.004105263157896</v>
      </c>
      <c r="H154" s="2"/>
    </row>
    <row r="155" spans="2:8" ht="80.25" thickBot="1" x14ac:dyDescent="0.3">
      <c r="B155" s="34" t="s">
        <v>353</v>
      </c>
      <c r="C155" s="35" t="s">
        <v>347</v>
      </c>
      <c r="D155" s="36" t="s">
        <v>531</v>
      </c>
      <c r="E155" s="37">
        <v>332900</v>
      </c>
      <c r="F155" s="37">
        <v>223524.1</v>
      </c>
      <c r="G155" s="29">
        <f t="shared" si="2"/>
        <v>67.144517873235216</v>
      </c>
      <c r="H155" s="2"/>
    </row>
    <row r="156" spans="2:8" ht="35.25" thickBot="1" x14ac:dyDescent="0.3">
      <c r="B156" s="34" t="s">
        <v>355</v>
      </c>
      <c r="C156" s="35" t="s">
        <v>347</v>
      </c>
      <c r="D156" s="36" t="s">
        <v>532</v>
      </c>
      <c r="E156" s="37">
        <v>332900</v>
      </c>
      <c r="F156" s="37">
        <v>223524.1</v>
      </c>
      <c r="G156" s="29">
        <f t="shared" si="2"/>
        <v>67.144517873235216</v>
      </c>
      <c r="H156" s="2"/>
    </row>
    <row r="157" spans="2:8" ht="35.25" thickBot="1" x14ac:dyDescent="0.3">
      <c r="B157" s="34" t="s">
        <v>357</v>
      </c>
      <c r="C157" s="35" t="s">
        <v>347</v>
      </c>
      <c r="D157" s="36" t="s">
        <v>533</v>
      </c>
      <c r="E157" s="37">
        <v>255700</v>
      </c>
      <c r="F157" s="37">
        <v>158739.85</v>
      </c>
      <c r="G157" s="29">
        <f t="shared" si="2"/>
        <v>62.080504497457959</v>
      </c>
      <c r="H157" s="2"/>
    </row>
    <row r="158" spans="2:8" ht="69" thickBot="1" x14ac:dyDescent="0.3">
      <c r="B158" s="34" t="s">
        <v>359</v>
      </c>
      <c r="C158" s="35" t="s">
        <v>347</v>
      </c>
      <c r="D158" s="36" t="s">
        <v>534</v>
      </c>
      <c r="E158" s="37">
        <v>77200</v>
      </c>
      <c r="F158" s="37">
        <v>64784.25</v>
      </c>
      <c r="G158" s="29">
        <f t="shared" si="2"/>
        <v>83.917422279792746</v>
      </c>
      <c r="H158" s="2"/>
    </row>
    <row r="159" spans="2:8" ht="35.25" thickBot="1" x14ac:dyDescent="0.3">
      <c r="B159" s="34" t="s">
        <v>377</v>
      </c>
      <c r="C159" s="35" t="s">
        <v>347</v>
      </c>
      <c r="D159" s="36" t="s">
        <v>535</v>
      </c>
      <c r="E159" s="37">
        <v>47100</v>
      </c>
      <c r="F159" s="37">
        <v>23491.5</v>
      </c>
      <c r="G159" s="29">
        <f t="shared" si="2"/>
        <v>49.875796178343954</v>
      </c>
      <c r="H159" s="2"/>
    </row>
    <row r="160" spans="2:8" ht="46.5" thickBot="1" x14ac:dyDescent="0.3">
      <c r="B160" s="34" t="s">
        <v>379</v>
      </c>
      <c r="C160" s="35" t="s">
        <v>347</v>
      </c>
      <c r="D160" s="36" t="s">
        <v>536</v>
      </c>
      <c r="E160" s="37">
        <v>47100</v>
      </c>
      <c r="F160" s="37">
        <v>23491.5</v>
      </c>
      <c r="G160" s="29">
        <f t="shared" si="2"/>
        <v>49.875796178343954</v>
      </c>
      <c r="H160" s="2"/>
    </row>
    <row r="161" spans="2:8" ht="24" thickBot="1" x14ac:dyDescent="0.3">
      <c r="B161" s="34" t="s">
        <v>381</v>
      </c>
      <c r="C161" s="35" t="s">
        <v>347</v>
      </c>
      <c r="D161" s="36" t="s">
        <v>537</v>
      </c>
      <c r="E161" s="37">
        <v>47100</v>
      </c>
      <c r="F161" s="37">
        <v>23491.5</v>
      </c>
      <c r="G161" s="29">
        <f t="shared" si="2"/>
        <v>49.875796178343954</v>
      </c>
      <c r="H161" s="2"/>
    </row>
    <row r="162" spans="2:8" ht="15.75" thickBot="1" x14ac:dyDescent="0.3">
      <c r="B162" s="34" t="s">
        <v>538</v>
      </c>
      <c r="C162" s="35" t="s">
        <v>347</v>
      </c>
      <c r="D162" s="36" t="s">
        <v>539</v>
      </c>
      <c r="E162" s="37">
        <v>148888229.44999999</v>
      </c>
      <c r="F162" s="37">
        <v>18500982.509999998</v>
      </c>
      <c r="G162" s="29">
        <f t="shared" si="2"/>
        <v>12.426088065083105</v>
      </c>
      <c r="H162" s="2"/>
    </row>
    <row r="163" spans="2:8" ht="15.75" thickBot="1" x14ac:dyDescent="0.3">
      <c r="B163" s="34" t="s">
        <v>540</v>
      </c>
      <c r="C163" s="35" t="s">
        <v>347</v>
      </c>
      <c r="D163" s="36" t="s">
        <v>541</v>
      </c>
      <c r="E163" s="37">
        <v>1101600</v>
      </c>
      <c r="F163" s="37">
        <v>65000</v>
      </c>
      <c r="G163" s="29">
        <f t="shared" si="2"/>
        <v>5.9005083514887442</v>
      </c>
      <c r="H163" s="2"/>
    </row>
    <row r="164" spans="2:8" ht="305.25" thickBot="1" x14ac:dyDescent="0.3">
      <c r="B164" s="34" t="s">
        <v>542</v>
      </c>
      <c r="C164" s="35" t="s">
        <v>347</v>
      </c>
      <c r="D164" s="36" t="s">
        <v>543</v>
      </c>
      <c r="E164" s="37">
        <v>121100</v>
      </c>
      <c r="F164" s="37">
        <v>65000</v>
      </c>
      <c r="G164" s="29">
        <f t="shared" si="2"/>
        <v>53.674649050371592</v>
      </c>
      <c r="H164" s="2"/>
    </row>
    <row r="165" spans="2:8" ht="24" thickBot="1" x14ac:dyDescent="0.3">
      <c r="B165" s="34" t="s">
        <v>544</v>
      </c>
      <c r="C165" s="35" t="s">
        <v>347</v>
      </c>
      <c r="D165" s="36" t="s">
        <v>545</v>
      </c>
      <c r="E165" s="37">
        <v>121100</v>
      </c>
      <c r="F165" s="37">
        <v>65000</v>
      </c>
      <c r="G165" s="29">
        <f t="shared" si="2"/>
        <v>53.674649050371592</v>
      </c>
      <c r="H165" s="2"/>
    </row>
    <row r="166" spans="2:8" ht="15.75" thickBot="1" x14ac:dyDescent="0.3">
      <c r="B166" s="34" t="s">
        <v>546</v>
      </c>
      <c r="C166" s="35" t="s">
        <v>347</v>
      </c>
      <c r="D166" s="36" t="s">
        <v>547</v>
      </c>
      <c r="E166" s="37">
        <v>121100</v>
      </c>
      <c r="F166" s="37">
        <v>65000</v>
      </c>
      <c r="G166" s="29">
        <f t="shared" si="2"/>
        <v>53.674649050371592</v>
      </c>
      <c r="H166" s="2"/>
    </row>
    <row r="167" spans="2:8" ht="271.5" thickBot="1" x14ac:dyDescent="0.3">
      <c r="B167" s="34" t="s">
        <v>548</v>
      </c>
      <c r="C167" s="35" t="s">
        <v>347</v>
      </c>
      <c r="D167" s="36" t="s">
        <v>549</v>
      </c>
      <c r="E167" s="37">
        <v>483500</v>
      </c>
      <c r="F167" s="37" t="s">
        <v>10</v>
      </c>
      <c r="G167" s="29"/>
      <c r="H167" s="2"/>
    </row>
    <row r="168" spans="2:8" ht="24" thickBot="1" x14ac:dyDescent="0.3">
      <c r="B168" s="34" t="s">
        <v>544</v>
      </c>
      <c r="C168" s="35" t="s">
        <v>347</v>
      </c>
      <c r="D168" s="36" t="s">
        <v>550</v>
      </c>
      <c r="E168" s="37">
        <v>483500</v>
      </c>
      <c r="F168" s="37" t="s">
        <v>10</v>
      </c>
      <c r="G168" s="29"/>
      <c r="H168" s="2"/>
    </row>
    <row r="169" spans="2:8" ht="24" thickBot="1" x14ac:dyDescent="0.3">
      <c r="B169" s="34" t="s">
        <v>551</v>
      </c>
      <c r="C169" s="35" t="s">
        <v>347</v>
      </c>
      <c r="D169" s="36" t="s">
        <v>552</v>
      </c>
      <c r="E169" s="37">
        <v>483500</v>
      </c>
      <c r="F169" s="37" t="s">
        <v>10</v>
      </c>
      <c r="G169" s="29"/>
      <c r="H169" s="2"/>
    </row>
    <row r="170" spans="2:8" ht="271.5" thickBot="1" x14ac:dyDescent="0.3">
      <c r="B170" s="34" t="s">
        <v>553</v>
      </c>
      <c r="C170" s="35" t="s">
        <v>347</v>
      </c>
      <c r="D170" s="36" t="s">
        <v>554</v>
      </c>
      <c r="E170" s="37">
        <v>341200</v>
      </c>
      <c r="F170" s="37" t="s">
        <v>10</v>
      </c>
      <c r="G170" s="29"/>
      <c r="H170" s="2"/>
    </row>
    <row r="171" spans="2:8" ht="24" thickBot="1" x14ac:dyDescent="0.3">
      <c r="B171" s="34" t="s">
        <v>544</v>
      </c>
      <c r="C171" s="35" t="s">
        <v>347</v>
      </c>
      <c r="D171" s="36" t="s">
        <v>555</v>
      </c>
      <c r="E171" s="37">
        <v>341200</v>
      </c>
      <c r="F171" s="37" t="s">
        <v>10</v>
      </c>
      <c r="G171" s="29"/>
      <c r="H171" s="2"/>
    </row>
    <row r="172" spans="2:8" ht="24" thickBot="1" x14ac:dyDescent="0.3">
      <c r="B172" s="34" t="s">
        <v>551</v>
      </c>
      <c r="C172" s="35" t="s">
        <v>347</v>
      </c>
      <c r="D172" s="36" t="s">
        <v>556</v>
      </c>
      <c r="E172" s="37">
        <v>341200</v>
      </c>
      <c r="F172" s="37" t="s">
        <v>10</v>
      </c>
      <c r="G172" s="29"/>
      <c r="H172" s="2"/>
    </row>
    <row r="173" spans="2:8" ht="69" thickBot="1" x14ac:dyDescent="0.3">
      <c r="B173" s="34" t="s">
        <v>557</v>
      </c>
      <c r="C173" s="35" t="s">
        <v>347</v>
      </c>
      <c r="D173" s="36" t="s">
        <v>558</v>
      </c>
      <c r="E173" s="37">
        <v>155800</v>
      </c>
      <c r="F173" s="37" t="s">
        <v>10</v>
      </c>
      <c r="G173" s="29"/>
      <c r="H173" s="2"/>
    </row>
    <row r="174" spans="2:8" ht="35.25" thickBot="1" x14ac:dyDescent="0.3">
      <c r="B174" s="34" t="s">
        <v>377</v>
      </c>
      <c r="C174" s="35" t="s">
        <v>347</v>
      </c>
      <c r="D174" s="36" t="s">
        <v>559</v>
      </c>
      <c r="E174" s="37">
        <v>155800</v>
      </c>
      <c r="F174" s="37" t="s">
        <v>10</v>
      </c>
      <c r="G174" s="29"/>
      <c r="H174" s="2"/>
    </row>
    <row r="175" spans="2:8" ht="46.5" thickBot="1" x14ac:dyDescent="0.3">
      <c r="B175" s="34" t="s">
        <v>379</v>
      </c>
      <c r="C175" s="35" t="s">
        <v>347</v>
      </c>
      <c r="D175" s="36" t="s">
        <v>560</v>
      </c>
      <c r="E175" s="37">
        <v>155800</v>
      </c>
      <c r="F175" s="37" t="s">
        <v>10</v>
      </c>
      <c r="G175" s="29"/>
      <c r="H175" s="2"/>
    </row>
    <row r="176" spans="2:8" ht="24" thickBot="1" x14ac:dyDescent="0.3">
      <c r="B176" s="34" t="s">
        <v>381</v>
      </c>
      <c r="C176" s="35" t="s">
        <v>347</v>
      </c>
      <c r="D176" s="36" t="s">
        <v>561</v>
      </c>
      <c r="E176" s="37">
        <v>155800</v>
      </c>
      <c r="F176" s="37" t="s">
        <v>10</v>
      </c>
      <c r="G176" s="29"/>
      <c r="H176" s="2"/>
    </row>
    <row r="177" spans="2:8" ht="15.75" thickBot="1" x14ac:dyDescent="0.3">
      <c r="B177" s="34" t="s">
        <v>562</v>
      </c>
      <c r="C177" s="35" t="s">
        <v>347</v>
      </c>
      <c r="D177" s="36" t="s">
        <v>563</v>
      </c>
      <c r="E177" s="37">
        <v>2093248.44</v>
      </c>
      <c r="F177" s="37">
        <v>1318487.74</v>
      </c>
      <c r="G177" s="29">
        <f t="shared" si="2"/>
        <v>62.987637530497821</v>
      </c>
      <c r="H177" s="2"/>
    </row>
    <row r="178" spans="2:8" ht="80.25" thickBot="1" x14ac:dyDescent="0.3">
      <c r="B178" s="34" t="s">
        <v>564</v>
      </c>
      <c r="C178" s="35" t="s">
        <v>347</v>
      </c>
      <c r="D178" s="36" t="s">
        <v>565</v>
      </c>
      <c r="E178" s="37">
        <v>2093248.44</v>
      </c>
      <c r="F178" s="37">
        <v>1318487.74</v>
      </c>
      <c r="G178" s="29">
        <f t="shared" si="2"/>
        <v>62.987637530497821</v>
      </c>
      <c r="H178" s="2"/>
    </row>
    <row r="179" spans="2:8" ht="35.25" thickBot="1" x14ac:dyDescent="0.3">
      <c r="B179" s="34" t="s">
        <v>377</v>
      </c>
      <c r="C179" s="35" t="s">
        <v>347</v>
      </c>
      <c r="D179" s="36" t="s">
        <v>566</v>
      </c>
      <c r="E179" s="37">
        <v>2093248.44</v>
      </c>
      <c r="F179" s="37">
        <v>1318487.74</v>
      </c>
      <c r="G179" s="29">
        <f t="shared" si="2"/>
        <v>62.987637530497821</v>
      </c>
      <c r="H179" s="2"/>
    </row>
    <row r="180" spans="2:8" ht="46.5" thickBot="1" x14ac:dyDescent="0.3">
      <c r="B180" s="34" t="s">
        <v>379</v>
      </c>
      <c r="C180" s="35" t="s">
        <v>347</v>
      </c>
      <c r="D180" s="36" t="s">
        <v>567</v>
      </c>
      <c r="E180" s="37">
        <v>2093248.44</v>
      </c>
      <c r="F180" s="37">
        <v>1318487.74</v>
      </c>
      <c r="G180" s="29">
        <f t="shared" si="2"/>
        <v>62.987637530497821</v>
      </c>
      <c r="H180" s="2"/>
    </row>
    <row r="181" spans="2:8" ht="24" thickBot="1" x14ac:dyDescent="0.3">
      <c r="B181" s="34" t="s">
        <v>381</v>
      </c>
      <c r="C181" s="35" t="s">
        <v>347</v>
      </c>
      <c r="D181" s="36" t="s">
        <v>568</v>
      </c>
      <c r="E181" s="37">
        <v>2093248.44</v>
      </c>
      <c r="F181" s="37">
        <v>1318487.74</v>
      </c>
      <c r="G181" s="29">
        <f t="shared" si="2"/>
        <v>62.987637530497821</v>
      </c>
      <c r="H181" s="2"/>
    </row>
    <row r="182" spans="2:8" ht="24" thickBot="1" x14ac:dyDescent="0.3">
      <c r="B182" s="34" t="s">
        <v>569</v>
      </c>
      <c r="C182" s="35" t="s">
        <v>347</v>
      </c>
      <c r="D182" s="36" t="s">
        <v>570</v>
      </c>
      <c r="E182" s="37">
        <v>145691381.00999999</v>
      </c>
      <c r="F182" s="37">
        <v>17117494.77</v>
      </c>
      <c r="G182" s="29">
        <f t="shared" si="2"/>
        <v>11.749147170775384</v>
      </c>
      <c r="H182" s="2"/>
    </row>
    <row r="183" spans="2:8" ht="46.5" thickBot="1" x14ac:dyDescent="0.3">
      <c r="B183" s="34" t="s">
        <v>571</v>
      </c>
      <c r="C183" s="35" t="s">
        <v>347</v>
      </c>
      <c r="D183" s="36" t="s">
        <v>572</v>
      </c>
      <c r="E183" s="37">
        <v>1924490.53</v>
      </c>
      <c r="F183" s="37">
        <v>123000</v>
      </c>
      <c r="G183" s="29">
        <f t="shared" si="2"/>
        <v>6.3913019099137891</v>
      </c>
      <c r="H183" s="2"/>
    </row>
    <row r="184" spans="2:8" ht="35.25" thickBot="1" x14ac:dyDescent="0.3">
      <c r="B184" s="34" t="s">
        <v>377</v>
      </c>
      <c r="C184" s="35" t="s">
        <v>347</v>
      </c>
      <c r="D184" s="36" t="s">
        <v>573</v>
      </c>
      <c r="E184" s="37">
        <v>1924490.53</v>
      </c>
      <c r="F184" s="37">
        <v>123000</v>
      </c>
      <c r="G184" s="29">
        <f t="shared" si="2"/>
        <v>6.3913019099137891</v>
      </c>
      <c r="H184" s="2"/>
    </row>
    <row r="185" spans="2:8" ht="46.5" thickBot="1" x14ac:dyDescent="0.3">
      <c r="B185" s="34" t="s">
        <v>379</v>
      </c>
      <c r="C185" s="35" t="s">
        <v>347</v>
      </c>
      <c r="D185" s="36" t="s">
        <v>574</v>
      </c>
      <c r="E185" s="37">
        <v>1924490.53</v>
      </c>
      <c r="F185" s="37">
        <v>123000</v>
      </c>
      <c r="G185" s="29">
        <f t="shared" si="2"/>
        <v>6.3913019099137891</v>
      </c>
      <c r="H185" s="2"/>
    </row>
    <row r="186" spans="2:8" ht="24" thickBot="1" x14ac:dyDescent="0.3">
      <c r="B186" s="34" t="s">
        <v>381</v>
      </c>
      <c r="C186" s="35" t="s">
        <v>347</v>
      </c>
      <c r="D186" s="36" t="s">
        <v>575</v>
      </c>
      <c r="E186" s="37">
        <v>1924490.53</v>
      </c>
      <c r="F186" s="37">
        <v>123000</v>
      </c>
      <c r="G186" s="29">
        <f t="shared" si="2"/>
        <v>6.3913019099137891</v>
      </c>
      <c r="H186" s="2"/>
    </row>
    <row r="187" spans="2:8" ht="35.25" thickBot="1" x14ac:dyDescent="0.3">
      <c r="B187" s="34" t="s">
        <v>576</v>
      </c>
      <c r="C187" s="35" t="s">
        <v>347</v>
      </c>
      <c r="D187" s="36" t="s">
        <v>577</v>
      </c>
      <c r="E187" s="37">
        <v>2000000</v>
      </c>
      <c r="F187" s="37">
        <v>884774.77</v>
      </c>
      <c r="G187" s="29">
        <f t="shared" si="2"/>
        <v>44.238738500000004</v>
      </c>
      <c r="H187" s="2"/>
    </row>
    <row r="188" spans="2:8" ht="35.25" thickBot="1" x14ac:dyDescent="0.3">
      <c r="B188" s="34" t="s">
        <v>377</v>
      </c>
      <c r="C188" s="35" t="s">
        <v>347</v>
      </c>
      <c r="D188" s="36" t="s">
        <v>578</v>
      </c>
      <c r="E188" s="37">
        <v>2000000</v>
      </c>
      <c r="F188" s="37">
        <v>884774.77</v>
      </c>
      <c r="G188" s="29">
        <f t="shared" si="2"/>
        <v>44.238738500000004</v>
      </c>
      <c r="H188" s="2"/>
    </row>
    <row r="189" spans="2:8" ht="46.5" thickBot="1" x14ac:dyDescent="0.3">
      <c r="B189" s="34" t="s">
        <v>379</v>
      </c>
      <c r="C189" s="35" t="s">
        <v>347</v>
      </c>
      <c r="D189" s="36" t="s">
        <v>579</v>
      </c>
      <c r="E189" s="37">
        <v>2000000</v>
      </c>
      <c r="F189" s="37">
        <v>884774.77</v>
      </c>
      <c r="G189" s="29">
        <f t="shared" si="2"/>
        <v>44.238738500000004</v>
      </c>
      <c r="H189" s="2"/>
    </row>
    <row r="190" spans="2:8" ht="24" thickBot="1" x14ac:dyDescent="0.3">
      <c r="B190" s="34" t="s">
        <v>381</v>
      </c>
      <c r="C190" s="35" t="s">
        <v>347</v>
      </c>
      <c r="D190" s="36" t="s">
        <v>580</v>
      </c>
      <c r="E190" s="37">
        <v>2000000</v>
      </c>
      <c r="F190" s="37">
        <v>884774.77</v>
      </c>
      <c r="G190" s="29">
        <f t="shared" si="2"/>
        <v>44.238738500000004</v>
      </c>
      <c r="H190" s="2"/>
    </row>
    <row r="191" spans="2:8" ht="35.25" thickBot="1" x14ac:dyDescent="0.3">
      <c r="B191" s="34" t="s">
        <v>581</v>
      </c>
      <c r="C191" s="35" t="s">
        <v>347</v>
      </c>
      <c r="D191" s="36" t="s">
        <v>582</v>
      </c>
      <c r="E191" s="37">
        <v>16109720</v>
      </c>
      <c r="F191" s="37">
        <v>16109720</v>
      </c>
      <c r="G191" s="29">
        <f t="shared" si="2"/>
        <v>100</v>
      </c>
      <c r="H191" s="2"/>
    </row>
    <row r="192" spans="2:8" ht="35.25" thickBot="1" x14ac:dyDescent="0.3">
      <c r="B192" s="34" t="s">
        <v>377</v>
      </c>
      <c r="C192" s="35" t="s">
        <v>347</v>
      </c>
      <c r="D192" s="36" t="s">
        <v>583</v>
      </c>
      <c r="E192" s="37">
        <v>16109720</v>
      </c>
      <c r="F192" s="37">
        <v>16109720</v>
      </c>
      <c r="G192" s="29">
        <f t="shared" si="2"/>
        <v>100</v>
      </c>
      <c r="H192" s="2"/>
    </row>
    <row r="193" spans="2:8" ht="46.5" thickBot="1" x14ac:dyDescent="0.3">
      <c r="B193" s="34" t="s">
        <v>379</v>
      </c>
      <c r="C193" s="35" t="s">
        <v>347</v>
      </c>
      <c r="D193" s="36" t="s">
        <v>584</v>
      </c>
      <c r="E193" s="37">
        <v>16109720</v>
      </c>
      <c r="F193" s="37">
        <v>16109720</v>
      </c>
      <c r="G193" s="29">
        <f t="shared" si="2"/>
        <v>100</v>
      </c>
      <c r="H193" s="2"/>
    </row>
    <row r="194" spans="2:8" ht="24" thickBot="1" x14ac:dyDescent="0.3">
      <c r="B194" s="34" t="s">
        <v>381</v>
      </c>
      <c r="C194" s="35" t="s">
        <v>347</v>
      </c>
      <c r="D194" s="36" t="s">
        <v>585</v>
      </c>
      <c r="E194" s="37">
        <v>16109720</v>
      </c>
      <c r="F194" s="37">
        <v>16109720</v>
      </c>
      <c r="G194" s="29">
        <f t="shared" si="2"/>
        <v>100</v>
      </c>
      <c r="H194" s="2"/>
    </row>
    <row r="195" spans="2:8" ht="69" thickBot="1" x14ac:dyDescent="0.3">
      <c r="B195" s="34" t="s">
        <v>586</v>
      </c>
      <c r="C195" s="35" t="s">
        <v>347</v>
      </c>
      <c r="D195" s="36" t="s">
        <v>587</v>
      </c>
      <c r="E195" s="37">
        <v>6744640.4800000004</v>
      </c>
      <c r="F195" s="37" t="s">
        <v>10</v>
      </c>
      <c r="G195" s="29"/>
      <c r="H195" s="2"/>
    </row>
    <row r="196" spans="2:8" ht="35.25" thickBot="1" x14ac:dyDescent="0.3">
      <c r="B196" s="34" t="s">
        <v>377</v>
      </c>
      <c r="C196" s="35" t="s">
        <v>347</v>
      </c>
      <c r="D196" s="36" t="s">
        <v>588</v>
      </c>
      <c r="E196" s="37">
        <v>6744640.4800000004</v>
      </c>
      <c r="F196" s="37" t="s">
        <v>10</v>
      </c>
      <c r="G196" s="29"/>
      <c r="H196" s="2"/>
    </row>
    <row r="197" spans="2:8" ht="46.5" thickBot="1" x14ac:dyDescent="0.3">
      <c r="B197" s="34" t="s">
        <v>379</v>
      </c>
      <c r="C197" s="35" t="s">
        <v>347</v>
      </c>
      <c r="D197" s="36" t="s">
        <v>589</v>
      </c>
      <c r="E197" s="37">
        <v>6744640.4800000004</v>
      </c>
      <c r="F197" s="37" t="s">
        <v>10</v>
      </c>
      <c r="G197" s="29"/>
      <c r="H197" s="2"/>
    </row>
    <row r="198" spans="2:8" ht="46.5" thickBot="1" x14ac:dyDescent="0.3">
      <c r="B198" s="34" t="s">
        <v>414</v>
      </c>
      <c r="C198" s="35" t="s">
        <v>347</v>
      </c>
      <c r="D198" s="36" t="s">
        <v>590</v>
      </c>
      <c r="E198" s="37">
        <v>6744640.4800000004</v>
      </c>
      <c r="F198" s="37" t="s">
        <v>10</v>
      </c>
      <c r="G198" s="29"/>
      <c r="H198" s="2"/>
    </row>
    <row r="199" spans="2:8" ht="35.25" thickBot="1" x14ac:dyDescent="0.3">
      <c r="B199" s="34" t="s">
        <v>591</v>
      </c>
      <c r="C199" s="35" t="s">
        <v>347</v>
      </c>
      <c r="D199" s="36" t="s">
        <v>592</v>
      </c>
      <c r="E199" s="37">
        <v>118912530</v>
      </c>
      <c r="F199" s="37" t="s">
        <v>10</v>
      </c>
      <c r="G199" s="29"/>
      <c r="H199" s="2"/>
    </row>
    <row r="200" spans="2:8" ht="35.25" thickBot="1" x14ac:dyDescent="0.3">
      <c r="B200" s="34" t="s">
        <v>593</v>
      </c>
      <c r="C200" s="35" t="s">
        <v>347</v>
      </c>
      <c r="D200" s="36" t="s">
        <v>594</v>
      </c>
      <c r="E200" s="37">
        <v>118912530</v>
      </c>
      <c r="F200" s="37" t="s">
        <v>10</v>
      </c>
      <c r="G200" s="29"/>
      <c r="H200" s="2"/>
    </row>
    <row r="201" spans="2:8" ht="15.75" thickBot="1" x14ac:dyDescent="0.3">
      <c r="B201" s="34" t="s">
        <v>595</v>
      </c>
      <c r="C201" s="35" t="s">
        <v>347</v>
      </c>
      <c r="D201" s="36" t="s">
        <v>596</v>
      </c>
      <c r="E201" s="37">
        <v>118912530</v>
      </c>
      <c r="F201" s="37" t="s">
        <v>10</v>
      </c>
      <c r="G201" s="29"/>
      <c r="H201" s="2"/>
    </row>
    <row r="202" spans="2:8" ht="46.5" thickBot="1" x14ac:dyDescent="0.3">
      <c r="B202" s="34" t="s">
        <v>597</v>
      </c>
      <c r="C202" s="35" t="s">
        <v>347</v>
      </c>
      <c r="D202" s="36" t="s">
        <v>598</v>
      </c>
      <c r="E202" s="37">
        <v>118912530</v>
      </c>
      <c r="F202" s="37" t="s">
        <v>10</v>
      </c>
      <c r="G202" s="29"/>
      <c r="H202" s="2"/>
    </row>
    <row r="203" spans="2:8" ht="24" thickBot="1" x14ac:dyDescent="0.3">
      <c r="B203" s="34" t="s">
        <v>599</v>
      </c>
      <c r="C203" s="35" t="s">
        <v>347</v>
      </c>
      <c r="D203" s="36" t="s">
        <v>600</v>
      </c>
      <c r="E203" s="37">
        <v>2000</v>
      </c>
      <c r="F203" s="37" t="s">
        <v>10</v>
      </c>
      <c r="G203" s="29"/>
      <c r="H203" s="2"/>
    </row>
    <row r="204" spans="2:8" ht="35.25" thickBot="1" x14ac:dyDescent="0.3">
      <c r="B204" s="34" t="s">
        <v>601</v>
      </c>
      <c r="C204" s="35" t="s">
        <v>347</v>
      </c>
      <c r="D204" s="36" t="s">
        <v>602</v>
      </c>
      <c r="E204" s="37">
        <v>2000</v>
      </c>
      <c r="F204" s="37" t="s">
        <v>10</v>
      </c>
      <c r="G204" s="29"/>
      <c r="H204" s="2"/>
    </row>
    <row r="205" spans="2:8" ht="35.25" thickBot="1" x14ac:dyDescent="0.3">
      <c r="B205" s="34" t="s">
        <v>377</v>
      </c>
      <c r="C205" s="35" t="s">
        <v>347</v>
      </c>
      <c r="D205" s="36" t="s">
        <v>603</v>
      </c>
      <c r="E205" s="37">
        <v>2000</v>
      </c>
      <c r="F205" s="37" t="s">
        <v>10</v>
      </c>
      <c r="G205" s="29"/>
      <c r="H205" s="2"/>
    </row>
    <row r="206" spans="2:8" ht="46.5" thickBot="1" x14ac:dyDescent="0.3">
      <c r="B206" s="34" t="s">
        <v>379</v>
      </c>
      <c r="C206" s="35" t="s">
        <v>347</v>
      </c>
      <c r="D206" s="36" t="s">
        <v>604</v>
      </c>
      <c r="E206" s="37">
        <v>2000</v>
      </c>
      <c r="F206" s="37" t="s">
        <v>10</v>
      </c>
      <c r="G206" s="29"/>
      <c r="H206" s="2"/>
    </row>
    <row r="207" spans="2:8" ht="24" thickBot="1" x14ac:dyDescent="0.3">
      <c r="B207" s="34" t="s">
        <v>381</v>
      </c>
      <c r="C207" s="35" t="s">
        <v>347</v>
      </c>
      <c r="D207" s="36" t="s">
        <v>605</v>
      </c>
      <c r="E207" s="37">
        <v>2000</v>
      </c>
      <c r="F207" s="37" t="s">
        <v>10</v>
      </c>
      <c r="G207" s="29"/>
      <c r="H207" s="2"/>
    </row>
    <row r="208" spans="2:8" ht="24" thickBot="1" x14ac:dyDescent="0.3">
      <c r="B208" s="34" t="s">
        <v>606</v>
      </c>
      <c r="C208" s="35" t="s">
        <v>347</v>
      </c>
      <c r="D208" s="36" t="s">
        <v>607</v>
      </c>
      <c r="E208" s="37">
        <v>3811874.63</v>
      </c>
      <c r="F208" s="37">
        <v>57547.53</v>
      </c>
      <c r="G208" s="29">
        <f t="shared" si="2"/>
        <v>1.5096910466858664</v>
      </c>
      <c r="H208" s="2"/>
    </row>
    <row r="209" spans="2:8" ht="15.75" thickBot="1" x14ac:dyDescent="0.3">
      <c r="B209" s="34" t="s">
        <v>608</v>
      </c>
      <c r="C209" s="35" t="s">
        <v>347</v>
      </c>
      <c r="D209" s="36" t="s">
        <v>609</v>
      </c>
      <c r="E209" s="37">
        <v>3390822</v>
      </c>
      <c r="F209" s="37">
        <v>57547.53</v>
      </c>
      <c r="G209" s="29">
        <f t="shared" si="2"/>
        <v>1.6971557339193859</v>
      </c>
      <c r="H209" s="2"/>
    </row>
    <row r="210" spans="2:8" ht="35.25" thickBot="1" x14ac:dyDescent="0.3">
      <c r="B210" s="34" t="s">
        <v>610</v>
      </c>
      <c r="C210" s="35" t="s">
        <v>347</v>
      </c>
      <c r="D210" s="36" t="s">
        <v>611</v>
      </c>
      <c r="E210" s="37">
        <v>3299022</v>
      </c>
      <c r="F210" s="37" t="s">
        <v>10</v>
      </c>
      <c r="G210" s="29"/>
      <c r="H210" s="2"/>
    </row>
    <row r="211" spans="2:8" ht="35.25" thickBot="1" x14ac:dyDescent="0.3">
      <c r="B211" s="34" t="s">
        <v>593</v>
      </c>
      <c r="C211" s="35" t="s">
        <v>347</v>
      </c>
      <c r="D211" s="36" t="s">
        <v>612</v>
      </c>
      <c r="E211" s="37">
        <v>3299022</v>
      </c>
      <c r="F211" s="37" t="s">
        <v>10</v>
      </c>
      <c r="G211" s="29"/>
      <c r="H211" s="2"/>
    </row>
    <row r="212" spans="2:8" ht="15.75" thickBot="1" x14ac:dyDescent="0.3">
      <c r="B212" s="34" t="s">
        <v>595</v>
      </c>
      <c r="C212" s="35" t="s">
        <v>347</v>
      </c>
      <c r="D212" s="36" t="s">
        <v>613</v>
      </c>
      <c r="E212" s="37">
        <v>3299022</v>
      </c>
      <c r="F212" s="37" t="s">
        <v>10</v>
      </c>
      <c r="G212" s="29"/>
      <c r="H212" s="2"/>
    </row>
    <row r="213" spans="2:8" ht="57.75" thickBot="1" x14ac:dyDescent="0.3">
      <c r="B213" s="34" t="s">
        <v>614</v>
      </c>
      <c r="C213" s="35" t="s">
        <v>347</v>
      </c>
      <c r="D213" s="36" t="s">
        <v>615</v>
      </c>
      <c r="E213" s="37">
        <v>3299022</v>
      </c>
      <c r="F213" s="37" t="s">
        <v>10</v>
      </c>
      <c r="G213" s="29"/>
      <c r="H213" s="2"/>
    </row>
    <row r="214" spans="2:8" ht="35.25" thickBot="1" x14ac:dyDescent="0.3">
      <c r="B214" s="34" t="s">
        <v>616</v>
      </c>
      <c r="C214" s="35" t="s">
        <v>347</v>
      </c>
      <c r="D214" s="36" t="s">
        <v>617</v>
      </c>
      <c r="E214" s="37">
        <v>91800</v>
      </c>
      <c r="F214" s="37">
        <v>57547.53</v>
      </c>
      <c r="G214" s="29">
        <f t="shared" ref="G214:G276" si="3">F214/E214*100</f>
        <v>62.687941176470588</v>
      </c>
      <c r="H214" s="2"/>
    </row>
    <row r="215" spans="2:8" ht="35.25" thickBot="1" x14ac:dyDescent="0.3">
      <c r="B215" s="34" t="s">
        <v>377</v>
      </c>
      <c r="C215" s="35" t="s">
        <v>347</v>
      </c>
      <c r="D215" s="36" t="s">
        <v>618</v>
      </c>
      <c r="E215" s="37">
        <v>91800</v>
      </c>
      <c r="F215" s="37">
        <v>57547.53</v>
      </c>
      <c r="G215" s="29">
        <f t="shared" si="3"/>
        <v>62.687941176470588</v>
      </c>
      <c r="H215" s="2"/>
    </row>
    <row r="216" spans="2:8" ht="46.5" thickBot="1" x14ac:dyDescent="0.3">
      <c r="B216" s="34" t="s">
        <v>379</v>
      </c>
      <c r="C216" s="35" t="s">
        <v>347</v>
      </c>
      <c r="D216" s="36" t="s">
        <v>619</v>
      </c>
      <c r="E216" s="37">
        <v>91800</v>
      </c>
      <c r="F216" s="37">
        <v>57547.53</v>
      </c>
      <c r="G216" s="29">
        <f t="shared" si="3"/>
        <v>62.687941176470588</v>
      </c>
      <c r="H216" s="2"/>
    </row>
    <row r="217" spans="2:8" ht="24" thickBot="1" x14ac:dyDescent="0.3">
      <c r="B217" s="34" t="s">
        <v>381</v>
      </c>
      <c r="C217" s="35" t="s">
        <v>347</v>
      </c>
      <c r="D217" s="36" t="s">
        <v>620</v>
      </c>
      <c r="E217" s="37">
        <v>91800</v>
      </c>
      <c r="F217" s="37">
        <v>57547.53</v>
      </c>
      <c r="G217" s="29">
        <f t="shared" si="3"/>
        <v>62.687941176470588</v>
      </c>
      <c r="H217" s="2"/>
    </row>
    <row r="218" spans="2:8" ht="15.75" thickBot="1" x14ac:dyDescent="0.3">
      <c r="B218" s="34" t="s">
        <v>621</v>
      </c>
      <c r="C218" s="35" t="s">
        <v>347</v>
      </c>
      <c r="D218" s="36" t="s">
        <v>622</v>
      </c>
      <c r="E218" s="37">
        <v>421052.63</v>
      </c>
      <c r="F218" s="37" t="s">
        <v>10</v>
      </c>
      <c r="G218" s="29"/>
      <c r="H218" s="2"/>
    </row>
    <row r="219" spans="2:8" ht="57.75" thickBot="1" x14ac:dyDescent="0.3">
      <c r="B219" s="34" t="s">
        <v>623</v>
      </c>
      <c r="C219" s="35" t="s">
        <v>347</v>
      </c>
      <c r="D219" s="36" t="s">
        <v>624</v>
      </c>
      <c r="E219" s="37">
        <v>421052.63</v>
      </c>
      <c r="F219" s="37" t="s">
        <v>10</v>
      </c>
      <c r="G219" s="29"/>
      <c r="H219" s="2"/>
    </row>
    <row r="220" spans="2:8" ht="35.25" thickBot="1" x14ac:dyDescent="0.3">
      <c r="B220" s="34" t="s">
        <v>377</v>
      </c>
      <c r="C220" s="35" t="s">
        <v>347</v>
      </c>
      <c r="D220" s="36" t="s">
        <v>625</v>
      </c>
      <c r="E220" s="37">
        <v>421052.63</v>
      </c>
      <c r="F220" s="37" t="s">
        <v>10</v>
      </c>
      <c r="G220" s="29"/>
      <c r="H220" s="2"/>
    </row>
    <row r="221" spans="2:8" ht="46.5" thickBot="1" x14ac:dyDescent="0.3">
      <c r="B221" s="34" t="s">
        <v>379</v>
      </c>
      <c r="C221" s="35" t="s">
        <v>347</v>
      </c>
      <c r="D221" s="36" t="s">
        <v>626</v>
      </c>
      <c r="E221" s="37">
        <v>421052.63</v>
      </c>
      <c r="F221" s="37" t="s">
        <v>10</v>
      </c>
      <c r="G221" s="29"/>
      <c r="H221" s="2"/>
    </row>
    <row r="222" spans="2:8" ht="24" thickBot="1" x14ac:dyDescent="0.3">
      <c r="B222" s="34" t="s">
        <v>381</v>
      </c>
      <c r="C222" s="35" t="s">
        <v>347</v>
      </c>
      <c r="D222" s="36" t="s">
        <v>627</v>
      </c>
      <c r="E222" s="37">
        <v>421052.63</v>
      </c>
      <c r="F222" s="37" t="s">
        <v>10</v>
      </c>
      <c r="G222" s="29"/>
      <c r="H222" s="2"/>
    </row>
    <row r="223" spans="2:8" ht="15.75" thickBot="1" x14ac:dyDescent="0.3">
      <c r="B223" s="34" t="s">
        <v>628</v>
      </c>
      <c r="C223" s="35" t="s">
        <v>347</v>
      </c>
      <c r="D223" s="36" t="s">
        <v>629</v>
      </c>
      <c r="E223" s="37">
        <v>2055200</v>
      </c>
      <c r="F223" s="37">
        <v>1375858.86</v>
      </c>
      <c r="G223" s="29">
        <f t="shared" si="3"/>
        <v>66.945253989879333</v>
      </c>
      <c r="H223" s="2"/>
    </row>
    <row r="224" spans="2:8" ht="24" thickBot="1" x14ac:dyDescent="0.3">
      <c r="B224" s="34" t="s">
        <v>630</v>
      </c>
      <c r="C224" s="35" t="s">
        <v>347</v>
      </c>
      <c r="D224" s="36" t="s">
        <v>631</v>
      </c>
      <c r="E224" s="37">
        <v>2055200</v>
      </c>
      <c r="F224" s="37">
        <v>1375858.86</v>
      </c>
      <c r="G224" s="29">
        <f t="shared" si="3"/>
        <v>66.945253989879333</v>
      </c>
      <c r="H224" s="2"/>
    </row>
    <row r="225" spans="2:8" ht="24" thickBot="1" x14ac:dyDescent="0.3">
      <c r="B225" s="34" t="s">
        <v>498</v>
      </c>
      <c r="C225" s="35" t="s">
        <v>347</v>
      </c>
      <c r="D225" s="36" t="s">
        <v>632</v>
      </c>
      <c r="E225" s="37">
        <v>2055200</v>
      </c>
      <c r="F225" s="37">
        <v>1375858.86</v>
      </c>
      <c r="G225" s="29">
        <f t="shared" si="3"/>
        <v>66.945253989879333</v>
      </c>
      <c r="H225" s="2"/>
    </row>
    <row r="226" spans="2:8" ht="46.5" thickBot="1" x14ac:dyDescent="0.3">
      <c r="B226" s="34" t="s">
        <v>500</v>
      </c>
      <c r="C226" s="35" t="s">
        <v>347</v>
      </c>
      <c r="D226" s="36" t="s">
        <v>633</v>
      </c>
      <c r="E226" s="37">
        <v>2055200</v>
      </c>
      <c r="F226" s="37">
        <v>1375858.86</v>
      </c>
      <c r="G226" s="29">
        <f t="shared" si="3"/>
        <v>66.945253989879333</v>
      </c>
      <c r="H226" s="2"/>
    </row>
    <row r="227" spans="2:8" ht="15.75" thickBot="1" x14ac:dyDescent="0.3">
      <c r="B227" s="34" t="s">
        <v>502</v>
      </c>
      <c r="C227" s="35" t="s">
        <v>347</v>
      </c>
      <c r="D227" s="36" t="s">
        <v>634</v>
      </c>
      <c r="E227" s="37">
        <v>2055200</v>
      </c>
      <c r="F227" s="37">
        <v>1375858.86</v>
      </c>
      <c r="G227" s="29">
        <f t="shared" si="3"/>
        <v>66.945253989879333</v>
      </c>
      <c r="H227" s="2"/>
    </row>
    <row r="228" spans="2:8" ht="69" thickBot="1" x14ac:dyDescent="0.3">
      <c r="B228" s="34" t="s">
        <v>504</v>
      </c>
      <c r="C228" s="35" t="s">
        <v>347</v>
      </c>
      <c r="D228" s="36" t="s">
        <v>635</v>
      </c>
      <c r="E228" s="37">
        <v>2055200</v>
      </c>
      <c r="F228" s="37">
        <v>1375858.86</v>
      </c>
      <c r="G228" s="29">
        <f t="shared" si="3"/>
        <v>66.945253989879333</v>
      </c>
      <c r="H228" s="2"/>
    </row>
    <row r="229" spans="2:8" ht="15.75" thickBot="1" x14ac:dyDescent="0.3">
      <c r="B229" s="34" t="s">
        <v>636</v>
      </c>
      <c r="C229" s="35" t="s">
        <v>347</v>
      </c>
      <c r="D229" s="36" t="s">
        <v>188</v>
      </c>
      <c r="E229" s="37">
        <v>5031765</v>
      </c>
      <c r="F229" s="37">
        <v>3128441.25</v>
      </c>
      <c r="G229" s="29">
        <f t="shared" si="3"/>
        <v>62.173834628604475</v>
      </c>
      <c r="H229" s="2"/>
    </row>
    <row r="230" spans="2:8" ht="15.75" thickBot="1" x14ac:dyDescent="0.3">
      <c r="B230" s="34" t="s">
        <v>637</v>
      </c>
      <c r="C230" s="35" t="s">
        <v>347</v>
      </c>
      <c r="D230" s="36" t="s">
        <v>638</v>
      </c>
      <c r="E230" s="37">
        <v>1296200</v>
      </c>
      <c r="F230" s="37">
        <v>614491.25</v>
      </c>
      <c r="G230" s="29">
        <f t="shared" si="3"/>
        <v>47.407132386977317</v>
      </c>
      <c r="H230" s="2"/>
    </row>
    <row r="231" spans="2:8" ht="24" thickBot="1" x14ac:dyDescent="0.3">
      <c r="B231" s="34" t="s">
        <v>639</v>
      </c>
      <c r="C231" s="35" t="s">
        <v>347</v>
      </c>
      <c r="D231" s="36" t="s">
        <v>640</v>
      </c>
      <c r="E231" s="37">
        <v>1296200</v>
      </c>
      <c r="F231" s="37">
        <v>614491.25</v>
      </c>
      <c r="G231" s="29">
        <f t="shared" si="3"/>
        <v>47.407132386977317</v>
      </c>
      <c r="H231" s="2"/>
    </row>
    <row r="232" spans="2:8" ht="24" thickBot="1" x14ac:dyDescent="0.3">
      <c r="B232" s="34" t="s">
        <v>544</v>
      </c>
      <c r="C232" s="35" t="s">
        <v>347</v>
      </c>
      <c r="D232" s="36" t="s">
        <v>641</v>
      </c>
      <c r="E232" s="37">
        <v>1296200</v>
      </c>
      <c r="F232" s="37">
        <v>614491.25</v>
      </c>
      <c r="G232" s="29">
        <f t="shared" si="3"/>
        <v>47.407132386977317</v>
      </c>
      <c r="H232" s="2"/>
    </row>
    <row r="233" spans="2:8" ht="24" thickBot="1" x14ac:dyDescent="0.3">
      <c r="B233" s="34" t="s">
        <v>642</v>
      </c>
      <c r="C233" s="35" t="s">
        <v>347</v>
      </c>
      <c r="D233" s="36" t="s">
        <v>643</v>
      </c>
      <c r="E233" s="37">
        <v>1296200</v>
      </c>
      <c r="F233" s="37">
        <v>614491.25</v>
      </c>
      <c r="G233" s="29">
        <f t="shared" si="3"/>
        <v>47.407132386977317</v>
      </c>
      <c r="H233" s="2"/>
    </row>
    <row r="234" spans="2:8" ht="24" thickBot="1" x14ac:dyDescent="0.3">
      <c r="B234" s="34" t="s">
        <v>644</v>
      </c>
      <c r="C234" s="35" t="s">
        <v>347</v>
      </c>
      <c r="D234" s="36" t="s">
        <v>645</v>
      </c>
      <c r="E234" s="37">
        <v>1296200</v>
      </c>
      <c r="F234" s="37">
        <v>614491.25</v>
      </c>
      <c r="G234" s="29">
        <f t="shared" si="3"/>
        <v>47.407132386977317</v>
      </c>
      <c r="H234" s="2"/>
    </row>
    <row r="235" spans="2:8" ht="15.75" thickBot="1" x14ac:dyDescent="0.3">
      <c r="B235" s="34" t="s">
        <v>646</v>
      </c>
      <c r="C235" s="35" t="s">
        <v>347</v>
      </c>
      <c r="D235" s="36" t="s">
        <v>647</v>
      </c>
      <c r="E235" s="37">
        <v>15000</v>
      </c>
      <c r="F235" s="37" t="s">
        <v>10</v>
      </c>
      <c r="G235" s="29"/>
      <c r="H235" s="2"/>
    </row>
    <row r="236" spans="2:8" ht="35.25" thickBot="1" x14ac:dyDescent="0.3">
      <c r="B236" s="34" t="s">
        <v>648</v>
      </c>
      <c r="C236" s="35" t="s">
        <v>347</v>
      </c>
      <c r="D236" s="36" t="s">
        <v>649</v>
      </c>
      <c r="E236" s="37">
        <v>15000</v>
      </c>
      <c r="F236" s="37" t="s">
        <v>10</v>
      </c>
      <c r="G236" s="29"/>
      <c r="H236" s="2"/>
    </row>
    <row r="237" spans="2:8" ht="24" thickBot="1" x14ac:dyDescent="0.3">
      <c r="B237" s="34" t="s">
        <v>544</v>
      </c>
      <c r="C237" s="35" t="s">
        <v>347</v>
      </c>
      <c r="D237" s="36" t="s">
        <v>650</v>
      </c>
      <c r="E237" s="37">
        <v>15000</v>
      </c>
      <c r="F237" s="37" t="s">
        <v>10</v>
      </c>
      <c r="G237" s="29"/>
      <c r="H237" s="2"/>
    </row>
    <row r="238" spans="2:8" ht="35.25" thickBot="1" x14ac:dyDescent="0.3">
      <c r="B238" s="34" t="s">
        <v>651</v>
      </c>
      <c r="C238" s="35" t="s">
        <v>347</v>
      </c>
      <c r="D238" s="36" t="s">
        <v>652</v>
      </c>
      <c r="E238" s="37">
        <v>15000</v>
      </c>
      <c r="F238" s="37" t="s">
        <v>10</v>
      </c>
      <c r="G238" s="29"/>
      <c r="H238" s="2"/>
    </row>
    <row r="239" spans="2:8" ht="24" thickBot="1" x14ac:dyDescent="0.3">
      <c r="B239" s="34" t="s">
        <v>653</v>
      </c>
      <c r="C239" s="35" t="s">
        <v>347</v>
      </c>
      <c r="D239" s="36" t="s">
        <v>654</v>
      </c>
      <c r="E239" s="37">
        <v>15000</v>
      </c>
      <c r="F239" s="37" t="s">
        <v>10</v>
      </c>
      <c r="G239" s="29"/>
      <c r="H239" s="2"/>
    </row>
    <row r="240" spans="2:8" ht="15.75" thickBot="1" x14ac:dyDescent="0.3">
      <c r="B240" s="34" t="s">
        <v>655</v>
      </c>
      <c r="C240" s="35" t="s">
        <v>347</v>
      </c>
      <c r="D240" s="36" t="s">
        <v>656</v>
      </c>
      <c r="E240" s="37">
        <v>3720565</v>
      </c>
      <c r="F240" s="37">
        <v>2513950</v>
      </c>
      <c r="G240" s="29">
        <f t="shared" si="3"/>
        <v>67.569038573442469</v>
      </c>
      <c r="H240" s="2"/>
    </row>
    <row r="241" spans="2:8" ht="114" thickBot="1" x14ac:dyDescent="0.3">
      <c r="B241" s="34" t="s">
        <v>657</v>
      </c>
      <c r="C241" s="35" t="s">
        <v>347</v>
      </c>
      <c r="D241" s="36" t="s">
        <v>658</v>
      </c>
      <c r="E241" s="37">
        <v>1578700</v>
      </c>
      <c r="F241" s="37">
        <v>613950</v>
      </c>
      <c r="G241" s="29">
        <f t="shared" si="3"/>
        <v>38.889592702856781</v>
      </c>
      <c r="H241" s="2"/>
    </row>
    <row r="242" spans="2:8" ht="24" thickBot="1" x14ac:dyDescent="0.3">
      <c r="B242" s="34" t="s">
        <v>544</v>
      </c>
      <c r="C242" s="35" t="s">
        <v>347</v>
      </c>
      <c r="D242" s="36" t="s">
        <v>659</v>
      </c>
      <c r="E242" s="37">
        <v>1578700</v>
      </c>
      <c r="F242" s="37">
        <v>613950</v>
      </c>
      <c r="G242" s="29">
        <f t="shared" si="3"/>
        <v>38.889592702856781</v>
      </c>
      <c r="H242" s="2"/>
    </row>
    <row r="243" spans="2:8" ht="24" thickBot="1" x14ac:dyDescent="0.3">
      <c r="B243" s="34" t="s">
        <v>642</v>
      </c>
      <c r="C243" s="35" t="s">
        <v>347</v>
      </c>
      <c r="D243" s="36" t="s">
        <v>660</v>
      </c>
      <c r="E243" s="37">
        <v>950000</v>
      </c>
      <c r="F243" s="37">
        <v>397500</v>
      </c>
      <c r="G243" s="29">
        <f t="shared" si="3"/>
        <v>41.842105263157897</v>
      </c>
      <c r="H243" s="2"/>
    </row>
    <row r="244" spans="2:8" ht="46.5" thickBot="1" x14ac:dyDescent="0.3">
      <c r="B244" s="34" t="s">
        <v>661</v>
      </c>
      <c r="C244" s="35" t="s">
        <v>347</v>
      </c>
      <c r="D244" s="36" t="s">
        <v>662</v>
      </c>
      <c r="E244" s="37">
        <v>950000</v>
      </c>
      <c r="F244" s="37">
        <v>397500</v>
      </c>
      <c r="G244" s="29">
        <f t="shared" si="3"/>
        <v>41.842105263157897</v>
      </c>
      <c r="H244" s="2"/>
    </row>
    <row r="245" spans="2:8" ht="35.25" thickBot="1" x14ac:dyDescent="0.3">
      <c r="B245" s="34" t="s">
        <v>651</v>
      </c>
      <c r="C245" s="35" t="s">
        <v>347</v>
      </c>
      <c r="D245" s="36" t="s">
        <v>663</v>
      </c>
      <c r="E245" s="37">
        <v>628700</v>
      </c>
      <c r="F245" s="37">
        <v>216450</v>
      </c>
      <c r="G245" s="29">
        <f t="shared" si="3"/>
        <v>34.428185143947829</v>
      </c>
      <c r="H245" s="2"/>
    </row>
    <row r="246" spans="2:8" ht="35.25" thickBot="1" x14ac:dyDescent="0.3">
      <c r="B246" s="34" t="s">
        <v>664</v>
      </c>
      <c r="C246" s="35" t="s">
        <v>347</v>
      </c>
      <c r="D246" s="36" t="s">
        <v>665</v>
      </c>
      <c r="E246" s="37">
        <v>628700</v>
      </c>
      <c r="F246" s="37">
        <v>216450</v>
      </c>
      <c r="G246" s="29">
        <f t="shared" si="3"/>
        <v>34.428185143947829</v>
      </c>
      <c r="H246" s="2"/>
    </row>
    <row r="247" spans="2:8" ht="102.75" thickBot="1" x14ac:dyDescent="0.3">
      <c r="B247" s="34" t="s">
        <v>666</v>
      </c>
      <c r="C247" s="35" t="s">
        <v>347</v>
      </c>
      <c r="D247" s="36" t="s">
        <v>667</v>
      </c>
      <c r="E247" s="37">
        <v>1541865</v>
      </c>
      <c r="F247" s="37">
        <v>1300000</v>
      </c>
      <c r="G247" s="29">
        <f t="shared" si="3"/>
        <v>84.313477509379879</v>
      </c>
      <c r="H247" s="2"/>
    </row>
    <row r="248" spans="2:8" ht="35.25" thickBot="1" x14ac:dyDescent="0.3">
      <c r="B248" s="34" t="s">
        <v>593</v>
      </c>
      <c r="C248" s="35" t="s">
        <v>347</v>
      </c>
      <c r="D248" s="36" t="s">
        <v>668</v>
      </c>
      <c r="E248" s="37">
        <v>1541865</v>
      </c>
      <c r="F248" s="37">
        <v>1300000</v>
      </c>
      <c r="G248" s="29">
        <f t="shared" si="3"/>
        <v>84.313477509379879</v>
      </c>
      <c r="H248" s="2"/>
    </row>
    <row r="249" spans="2:8" ht="15.75" thickBot="1" x14ac:dyDescent="0.3">
      <c r="B249" s="34" t="s">
        <v>595</v>
      </c>
      <c r="C249" s="35" t="s">
        <v>347</v>
      </c>
      <c r="D249" s="36" t="s">
        <v>669</v>
      </c>
      <c r="E249" s="37">
        <v>1541865</v>
      </c>
      <c r="F249" s="37">
        <v>1300000</v>
      </c>
      <c r="G249" s="29">
        <f t="shared" si="3"/>
        <v>84.313477509379879</v>
      </c>
      <c r="H249" s="2"/>
    </row>
    <row r="250" spans="2:8" ht="57.75" thickBot="1" x14ac:dyDescent="0.3">
      <c r="B250" s="34" t="s">
        <v>614</v>
      </c>
      <c r="C250" s="35" t="s">
        <v>347</v>
      </c>
      <c r="D250" s="36" t="s">
        <v>670</v>
      </c>
      <c r="E250" s="37">
        <v>1541865</v>
      </c>
      <c r="F250" s="37">
        <v>1300000</v>
      </c>
      <c r="G250" s="29">
        <f t="shared" si="3"/>
        <v>84.313477509379879</v>
      </c>
      <c r="H250" s="2"/>
    </row>
    <row r="251" spans="2:8" ht="91.5" thickBot="1" x14ac:dyDescent="0.3">
      <c r="B251" s="34" t="s">
        <v>369</v>
      </c>
      <c r="C251" s="35" t="s">
        <v>347</v>
      </c>
      <c r="D251" s="36" t="s">
        <v>671</v>
      </c>
      <c r="E251" s="37">
        <v>600000</v>
      </c>
      <c r="F251" s="37">
        <v>600000</v>
      </c>
      <c r="G251" s="29">
        <f t="shared" si="3"/>
        <v>100</v>
      </c>
      <c r="H251" s="2"/>
    </row>
    <row r="252" spans="2:8" ht="35.25" thickBot="1" x14ac:dyDescent="0.3">
      <c r="B252" s="34" t="s">
        <v>593</v>
      </c>
      <c r="C252" s="35" t="s">
        <v>347</v>
      </c>
      <c r="D252" s="36" t="s">
        <v>672</v>
      </c>
      <c r="E252" s="37">
        <v>600000</v>
      </c>
      <c r="F252" s="37">
        <v>600000</v>
      </c>
      <c r="G252" s="29">
        <f t="shared" si="3"/>
        <v>100</v>
      </c>
      <c r="H252" s="2"/>
    </row>
    <row r="253" spans="2:8" ht="15.75" thickBot="1" x14ac:dyDescent="0.3">
      <c r="B253" s="34" t="s">
        <v>595</v>
      </c>
      <c r="C253" s="35" t="s">
        <v>347</v>
      </c>
      <c r="D253" s="36" t="s">
        <v>673</v>
      </c>
      <c r="E253" s="37">
        <v>600000</v>
      </c>
      <c r="F253" s="37">
        <v>600000</v>
      </c>
      <c r="G253" s="29">
        <f t="shared" si="3"/>
        <v>100</v>
      </c>
      <c r="H253" s="2"/>
    </row>
    <row r="254" spans="2:8" ht="57.75" thickBot="1" x14ac:dyDescent="0.3">
      <c r="B254" s="34" t="s">
        <v>614</v>
      </c>
      <c r="C254" s="35" t="s">
        <v>347</v>
      </c>
      <c r="D254" s="36" t="s">
        <v>674</v>
      </c>
      <c r="E254" s="37">
        <v>600000</v>
      </c>
      <c r="F254" s="37">
        <v>600000</v>
      </c>
      <c r="G254" s="29">
        <f t="shared" si="3"/>
        <v>100</v>
      </c>
      <c r="H254" s="2"/>
    </row>
    <row r="255" spans="2:8" ht="24" thickBot="1" x14ac:dyDescent="0.3">
      <c r="B255" s="34" t="s">
        <v>675</v>
      </c>
      <c r="C255" s="35" t="s">
        <v>347</v>
      </c>
      <c r="D255" s="36" t="s">
        <v>676</v>
      </c>
      <c r="E255" s="37">
        <v>1550000</v>
      </c>
      <c r="F255" s="37">
        <v>675000</v>
      </c>
      <c r="G255" s="29">
        <f t="shared" si="3"/>
        <v>43.548387096774192</v>
      </c>
      <c r="H255" s="2"/>
    </row>
    <row r="256" spans="2:8" ht="24" thickBot="1" x14ac:dyDescent="0.3">
      <c r="B256" s="34" t="s">
        <v>677</v>
      </c>
      <c r="C256" s="35" t="s">
        <v>347</v>
      </c>
      <c r="D256" s="36" t="s">
        <v>678</v>
      </c>
      <c r="E256" s="37">
        <v>1550000</v>
      </c>
      <c r="F256" s="37">
        <v>675000</v>
      </c>
      <c r="G256" s="29">
        <f t="shared" si="3"/>
        <v>43.548387096774192</v>
      </c>
      <c r="H256" s="2"/>
    </row>
    <row r="257" spans="2:8" ht="35.25" thickBot="1" x14ac:dyDescent="0.3">
      <c r="B257" s="34" t="s">
        <v>679</v>
      </c>
      <c r="C257" s="35" t="s">
        <v>347</v>
      </c>
      <c r="D257" s="36" t="s">
        <v>680</v>
      </c>
      <c r="E257" s="37">
        <v>1550000</v>
      </c>
      <c r="F257" s="37">
        <v>675000</v>
      </c>
      <c r="G257" s="29">
        <f t="shared" si="3"/>
        <v>43.548387096774192</v>
      </c>
      <c r="H257" s="2"/>
    </row>
    <row r="258" spans="2:8" ht="46.5" thickBot="1" x14ac:dyDescent="0.3">
      <c r="B258" s="34" t="s">
        <v>500</v>
      </c>
      <c r="C258" s="35" t="s">
        <v>347</v>
      </c>
      <c r="D258" s="36" t="s">
        <v>681</v>
      </c>
      <c r="E258" s="37">
        <v>1550000</v>
      </c>
      <c r="F258" s="37">
        <v>675000</v>
      </c>
      <c r="G258" s="29">
        <f t="shared" si="3"/>
        <v>43.548387096774192</v>
      </c>
      <c r="H258" s="2"/>
    </row>
    <row r="259" spans="2:8" ht="69" thickBot="1" x14ac:dyDescent="0.3">
      <c r="B259" s="34" t="s">
        <v>682</v>
      </c>
      <c r="C259" s="35" t="s">
        <v>347</v>
      </c>
      <c r="D259" s="36" t="s">
        <v>683</v>
      </c>
      <c r="E259" s="37">
        <v>1550000</v>
      </c>
      <c r="F259" s="37">
        <v>675000</v>
      </c>
      <c r="G259" s="29">
        <f t="shared" si="3"/>
        <v>43.548387096774192</v>
      </c>
      <c r="H259" s="2"/>
    </row>
    <row r="260" spans="2:8" ht="35.25" thickBot="1" x14ac:dyDescent="0.3">
      <c r="B260" s="34" t="s">
        <v>684</v>
      </c>
      <c r="C260" s="35" t="s">
        <v>347</v>
      </c>
      <c r="D260" s="36" t="s">
        <v>685</v>
      </c>
      <c r="E260" s="37">
        <v>1550000</v>
      </c>
      <c r="F260" s="37">
        <v>675000</v>
      </c>
      <c r="G260" s="29">
        <f t="shared" si="3"/>
        <v>43.548387096774192</v>
      </c>
      <c r="H260" s="2"/>
    </row>
    <row r="261" spans="2:8" ht="15.75" thickBot="1" x14ac:dyDescent="0.3">
      <c r="B261" s="34" t="s">
        <v>346</v>
      </c>
      <c r="C261" s="35" t="s">
        <v>347</v>
      </c>
      <c r="D261" s="36" t="s">
        <v>686</v>
      </c>
      <c r="E261" s="37">
        <v>3300000</v>
      </c>
      <c r="F261" s="37">
        <v>1726716.8800000001</v>
      </c>
      <c r="G261" s="29">
        <f t="shared" si="3"/>
        <v>52.324753939393943</v>
      </c>
      <c r="H261" s="2"/>
    </row>
    <row r="262" spans="2:8" ht="57.75" thickBot="1" x14ac:dyDescent="0.3">
      <c r="B262" s="34" t="s">
        <v>687</v>
      </c>
      <c r="C262" s="35" t="s">
        <v>347</v>
      </c>
      <c r="D262" s="36" t="s">
        <v>688</v>
      </c>
      <c r="E262" s="37">
        <v>2994300</v>
      </c>
      <c r="F262" s="37">
        <v>1564593.09</v>
      </c>
      <c r="G262" s="29">
        <f t="shared" si="3"/>
        <v>52.252382526800922</v>
      </c>
      <c r="H262" s="2"/>
    </row>
    <row r="263" spans="2:8" ht="24" thickBot="1" x14ac:dyDescent="0.3">
      <c r="B263" s="34" t="s">
        <v>363</v>
      </c>
      <c r="C263" s="35" t="s">
        <v>347</v>
      </c>
      <c r="D263" s="36" t="s">
        <v>689</v>
      </c>
      <c r="E263" s="37">
        <v>2000</v>
      </c>
      <c r="F263" s="37" t="s">
        <v>10</v>
      </c>
      <c r="G263" s="29"/>
      <c r="H263" s="2"/>
    </row>
    <row r="264" spans="2:8" ht="80.25" thickBot="1" x14ac:dyDescent="0.3">
      <c r="B264" s="34" t="s">
        <v>353</v>
      </c>
      <c r="C264" s="35" t="s">
        <v>347</v>
      </c>
      <c r="D264" s="36" t="s">
        <v>690</v>
      </c>
      <c r="E264" s="37">
        <v>2000</v>
      </c>
      <c r="F264" s="37" t="s">
        <v>10</v>
      </c>
      <c r="G264" s="29"/>
      <c r="H264" s="2"/>
    </row>
    <row r="265" spans="2:8" ht="35.25" thickBot="1" x14ac:dyDescent="0.3">
      <c r="B265" s="34" t="s">
        <v>355</v>
      </c>
      <c r="C265" s="35" t="s">
        <v>347</v>
      </c>
      <c r="D265" s="36" t="s">
        <v>691</v>
      </c>
      <c r="E265" s="37">
        <v>2000</v>
      </c>
      <c r="F265" s="37" t="s">
        <v>10</v>
      </c>
      <c r="G265" s="29"/>
      <c r="H265" s="2"/>
    </row>
    <row r="266" spans="2:8" ht="46.5" thickBot="1" x14ac:dyDescent="0.3">
      <c r="B266" s="34" t="s">
        <v>367</v>
      </c>
      <c r="C266" s="35" t="s">
        <v>347</v>
      </c>
      <c r="D266" s="36" t="s">
        <v>692</v>
      </c>
      <c r="E266" s="37">
        <v>2000</v>
      </c>
      <c r="F266" s="37" t="s">
        <v>10</v>
      </c>
      <c r="G266" s="29"/>
      <c r="H266" s="2"/>
    </row>
    <row r="267" spans="2:8" ht="35.25" thickBot="1" x14ac:dyDescent="0.3">
      <c r="B267" s="34" t="s">
        <v>398</v>
      </c>
      <c r="C267" s="35" t="s">
        <v>347</v>
      </c>
      <c r="D267" s="36" t="s">
        <v>693</v>
      </c>
      <c r="E267" s="37">
        <v>2812600</v>
      </c>
      <c r="F267" s="37">
        <v>1445036.34</v>
      </c>
      <c r="G267" s="29">
        <f t="shared" si="3"/>
        <v>51.377243120244621</v>
      </c>
      <c r="H267" s="2"/>
    </row>
    <row r="268" spans="2:8" ht="80.25" thickBot="1" x14ac:dyDescent="0.3">
      <c r="B268" s="34" t="s">
        <v>353</v>
      </c>
      <c r="C268" s="35" t="s">
        <v>347</v>
      </c>
      <c r="D268" s="36" t="s">
        <v>694</v>
      </c>
      <c r="E268" s="37">
        <v>2812600</v>
      </c>
      <c r="F268" s="37">
        <v>1445036.34</v>
      </c>
      <c r="G268" s="29">
        <f t="shared" si="3"/>
        <v>51.377243120244621</v>
      </c>
      <c r="H268" s="2"/>
    </row>
    <row r="269" spans="2:8" ht="35.25" thickBot="1" x14ac:dyDescent="0.3">
      <c r="B269" s="34" t="s">
        <v>355</v>
      </c>
      <c r="C269" s="35" t="s">
        <v>347</v>
      </c>
      <c r="D269" s="36" t="s">
        <v>695</v>
      </c>
      <c r="E269" s="37">
        <v>2812600</v>
      </c>
      <c r="F269" s="37">
        <v>1445036.34</v>
      </c>
      <c r="G269" s="29">
        <f t="shared" si="3"/>
        <v>51.377243120244621</v>
      </c>
      <c r="H269" s="2"/>
    </row>
    <row r="270" spans="2:8" ht="35.25" thickBot="1" x14ac:dyDescent="0.3">
      <c r="B270" s="34" t="s">
        <v>357</v>
      </c>
      <c r="C270" s="35" t="s">
        <v>347</v>
      </c>
      <c r="D270" s="36" t="s">
        <v>696</v>
      </c>
      <c r="E270" s="37">
        <v>2199300</v>
      </c>
      <c r="F270" s="37">
        <v>1123524.1100000001</v>
      </c>
      <c r="G270" s="29">
        <f t="shared" si="3"/>
        <v>51.085532214795627</v>
      </c>
      <c r="H270" s="2"/>
    </row>
    <row r="271" spans="2:8" ht="69" thickBot="1" x14ac:dyDescent="0.3">
      <c r="B271" s="34" t="s">
        <v>359</v>
      </c>
      <c r="C271" s="35" t="s">
        <v>347</v>
      </c>
      <c r="D271" s="36" t="s">
        <v>697</v>
      </c>
      <c r="E271" s="37">
        <v>613300</v>
      </c>
      <c r="F271" s="37">
        <v>321512.23</v>
      </c>
      <c r="G271" s="29">
        <f t="shared" si="3"/>
        <v>52.423321376161745</v>
      </c>
      <c r="H271" s="2"/>
    </row>
    <row r="272" spans="2:8" ht="24" thickBot="1" x14ac:dyDescent="0.3">
      <c r="B272" s="34" t="s">
        <v>404</v>
      </c>
      <c r="C272" s="35" t="s">
        <v>347</v>
      </c>
      <c r="D272" s="36" t="s">
        <v>698</v>
      </c>
      <c r="E272" s="37">
        <v>179700</v>
      </c>
      <c r="F272" s="37">
        <v>119556.75</v>
      </c>
      <c r="G272" s="29">
        <f t="shared" si="3"/>
        <v>66.531302170283794</v>
      </c>
      <c r="H272" s="2"/>
    </row>
    <row r="273" spans="2:8" ht="80.25" thickBot="1" x14ac:dyDescent="0.3">
      <c r="B273" s="34" t="s">
        <v>353</v>
      </c>
      <c r="C273" s="35" t="s">
        <v>347</v>
      </c>
      <c r="D273" s="36" t="s">
        <v>699</v>
      </c>
      <c r="E273" s="37">
        <v>6400</v>
      </c>
      <c r="F273" s="37" t="s">
        <v>10</v>
      </c>
      <c r="G273" s="29"/>
      <c r="H273" s="2"/>
    </row>
    <row r="274" spans="2:8" ht="35.25" thickBot="1" x14ac:dyDescent="0.3">
      <c r="B274" s="34" t="s">
        <v>355</v>
      </c>
      <c r="C274" s="35" t="s">
        <v>347</v>
      </c>
      <c r="D274" s="36" t="s">
        <v>700</v>
      </c>
      <c r="E274" s="37">
        <v>6400</v>
      </c>
      <c r="F274" s="37" t="s">
        <v>10</v>
      </c>
      <c r="G274" s="29"/>
      <c r="H274" s="2"/>
    </row>
    <row r="275" spans="2:8" ht="46.5" thickBot="1" x14ac:dyDescent="0.3">
      <c r="B275" s="34" t="s">
        <v>367</v>
      </c>
      <c r="C275" s="35" t="s">
        <v>347</v>
      </c>
      <c r="D275" s="36" t="s">
        <v>701</v>
      </c>
      <c r="E275" s="37">
        <v>6400</v>
      </c>
      <c r="F275" s="37" t="s">
        <v>10</v>
      </c>
      <c r="G275" s="29"/>
      <c r="H275" s="2"/>
    </row>
    <row r="276" spans="2:8" ht="35.25" thickBot="1" x14ac:dyDescent="0.3">
      <c r="B276" s="34" t="s">
        <v>377</v>
      </c>
      <c r="C276" s="35" t="s">
        <v>347</v>
      </c>
      <c r="D276" s="36" t="s">
        <v>702</v>
      </c>
      <c r="E276" s="37">
        <v>147100</v>
      </c>
      <c r="F276" s="37">
        <v>97056.07</v>
      </c>
      <c r="G276" s="29">
        <f t="shared" si="3"/>
        <v>65.979653297076823</v>
      </c>
      <c r="H276" s="2"/>
    </row>
    <row r="277" spans="2:8" ht="46.5" thickBot="1" x14ac:dyDescent="0.3">
      <c r="B277" s="34" t="s">
        <v>379</v>
      </c>
      <c r="C277" s="35" t="s">
        <v>347</v>
      </c>
      <c r="D277" s="36" t="s">
        <v>703</v>
      </c>
      <c r="E277" s="37">
        <v>147100</v>
      </c>
      <c r="F277" s="37">
        <v>97056.07</v>
      </c>
      <c r="G277" s="29">
        <f t="shared" ref="G277:G340" si="4">F277/E277*100</f>
        <v>65.979653297076823</v>
      </c>
      <c r="H277" s="2"/>
    </row>
    <row r="278" spans="2:8" ht="24" thickBot="1" x14ac:dyDescent="0.3">
      <c r="B278" s="34" t="s">
        <v>381</v>
      </c>
      <c r="C278" s="35" t="s">
        <v>347</v>
      </c>
      <c r="D278" s="36" t="s">
        <v>704</v>
      </c>
      <c r="E278" s="37">
        <v>147100</v>
      </c>
      <c r="F278" s="37">
        <v>97056.07</v>
      </c>
      <c r="G278" s="29">
        <f t="shared" si="4"/>
        <v>65.979653297076823</v>
      </c>
      <c r="H278" s="2"/>
    </row>
    <row r="279" spans="2:8" ht="15.75" thickBot="1" x14ac:dyDescent="0.3">
      <c r="B279" s="34" t="s">
        <v>417</v>
      </c>
      <c r="C279" s="35" t="s">
        <v>347</v>
      </c>
      <c r="D279" s="36" t="s">
        <v>705</v>
      </c>
      <c r="E279" s="37">
        <v>26200</v>
      </c>
      <c r="F279" s="37">
        <v>22500.68</v>
      </c>
      <c r="G279" s="29">
        <f t="shared" si="4"/>
        <v>85.88045801526718</v>
      </c>
      <c r="H279" s="2"/>
    </row>
    <row r="280" spans="2:8" ht="24" thickBot="1" x14ac:dyDescent="0.3">
      <c r="B280" s="34" t="s">
        <v>419</v>
      </c>
      <c r="C280" s="35" t="s">
        <v>347</v>
      </c>
      <c r="D280" s="36" t="s">
        <v>706</v>
      </c>
      <c r="E280" s="37">
        <v>26200</v>
      </c>
      <c r="F280" s="37">
        <v>22500.68</v>
      </c>
      <c r="G280" s="29">
        <f t="shared" si="4"/>
        <v>85.88045801526718</v>
      </c>
      <c r="H280" s="2"/>
    </row>
    <row r="281" spans="2:8" ht="15.75" thickBot="1" x14ac:dyDescent="0.3">
      <c r="B281" s="34" t="s">
        <v>425</v>
      </c>
      <c r="C281" s="35" t="s">
        <v>347</v>
      </c>
      <c r="D281" s="36" t="s">
        <v>707</v>
      </c>
      <c r="E281" s="37">
        <v>26200</v>
      </c>
      <c r="F281" s="37">
        <v>22500.68</v>
      </c>
      <c r="G281" s="29">
        <f t="shared" si="4"/>
        <v>85.88045801526718</v>
      </c>
      <c r="H281" s="2"/>
    </row>
    <row r="282" spans="2:8" ht="24" thickBot="1" x14ac:dyDescent="0.3">
      <c r="B282" s="34" t="s">
        <v>471</v>
      </c>
      <c r="C282" s="35" t="s">
        <v>347</v>
      </c>
      <c r="D282" s="36" t="s">
        <v>708</v>
      </c>
      <c r="E282" s="37">
        <v>305700</v>
      </c>
      <c r="F282" s="37">
        <v>162123.79</v>
      </c>
      <c r="G282" s="29">
        <f t="shared" si="4"/>
        <v>53.033624468433104</v>
      </c>
      <c r="H282" s="2"/>
    </row>
    <row r="283" spans="2:8" ht="15.75" thickBot="1" x14ac:dyDescent="0.3">
      <c r="B283" s="34" t="s">
        <v>709</v>
      </c>
      <c r="C283" s="35" t="s">
        <v>347</v>
      </c>
      <c r="D283" s="36" t="s">
        <v>710</v>
      </c>
      <c r="E283" s="37">
        <v>305700</v>
      </c>
      <c r="F283" s="37">
        <v>162123.79</v>
      </c>
      <c r="G283" s="29">
        <f t="shared" si="4"/>
        <v>53.033624468433104</v>
      </c>
      <c r="H283" s="2"/>
    </row>
    <row r="284" spans="2:8" ht="80.25" thickBot="1" x14ac:dyDescent="0.3">
      <c r="B284" s="34" t="s">
        <v>353</v>
      </c>
      <c r="C284" s="35" t="s">
        <v>347</v>
      </c>
      <c r="D284" s="36" t="s">
        <v>711</v>
      </c>
      <c r="E284" s="37">
        <v>278100</v>
      </c>
      <c r="F284" s="37">
        <v>146163.79</v>
      </c>
      <c r="G284" s="29">
        <f t="shared" si="4"/>
        <v>52.557997123336932</v>
      </c>
      <c r="H284" s="2"/>
    </row>
    <row r="285" spans="2:8" ht="24" thickBot="1" x14ac:dyDescent="0.3">
      <c r="B285" s="34" t="s">
        <v>712</v>
      </c>
      <c r="C285" s="35" t="s">
        <v>347</v>
      </c>
      <c r="D285" s="36" t="s">
        <v>713</v>
      </c>
      <c r="E285" s="37">
        <v>278100</v>
      </c>
      <c r="F285" s="37">
        <v>146163.79</v>
      </c>
      <c r="G285" s="29">
        <f t="shared" si="4"/>
        <v>52.557997123336932</v>
      </c>
      <c r="H285" s="2"/>
    </row>
    <row r="286" spans="2:8" ht="15.75" thickBot="1" x14ac:dyDescent="0.3">
      <c r="B286" s="34" t="s">
        <v>714</v>
      </c>
      <c r="C286" s="35" t="s">
        <v>347</v>
      </c>
      <c r="D286" s="36" t="s">
        <v>715</v>
      </c>
      <c r="E286" s="37">
        <v>213600</v>
      </c>
      <c r="F286" s="37">
        <v>112098.19</v>
      </c>
      <c r="G286" s="29">
        <f t="shared" si="4"/>
        <v>52.480426029962544</v>
      </c>
      <c r="H286" s="2"/>
    </row>
    <row r="287" spans="2:8" ht="57.75" thickBot="1" x14ac:dyDescent="0.3">
      <c r="B287" s="34" t="s">
        <v>716</v>
      </c>
      <c r="C287" s="35" t="s">
        <v>347</v>
      </c>
      <c r="D287" s="36" t="s">
        <v>717</v>
      </c>
      <c r="E287" s="37">
        <v>64500</v>
      </c>
      <c r="F287" s="37">
        <v>34065.599999999999</v>
      </c>
      <c r="G287" s="29">
        <f t="shared" si="4"/>
        <v>52.814883720930226</v>
      </c>
      <c r="H287" s="2"/>
    </row>
    <row r="288" spans="2:8" ht="35.25" thickBot="1" x14ac:dyDescent="0.3">
      <c r="B288" s="34" t="s">
        <v>377</v>
      </c>
      <c r="C288" s="35" t="s">
        <v>347</v>
      </c>
      <c r="D288" s="36" t="s">
        <v>718</v>
      </c>
      <c r="E288" s="37">
        <v>26600</v>
      </c>
      <c r="F288" s="37">
        <v>15960</v>
      </c>
      <c r="G288" s="29">
        <f t="shared" si="4"/>
        <v>60</v>
      </c>
      <c r="H288" s="2"/>
    </row>
    <row r="289" spans="2:8" ht="46.5" thickBot="1" x14ac:dyDescent="0.3">
      <c r="B289" s="34" t="s">
        <v>379</v>
      </c>
      <c r="C289" s="35" t="s">
        <v>347</v>
      </c>
      <c r="D289" s="36" t="s">
        <v>719</v>
      </c>
      <c r="E289" s="37">
        <v>26600</v>
      </c>
      <c r="F289" s="37">
        <v>15960</v>
      </c>
      <c r="G289" s="29">
        <f t="shared" si="4"/>
        <v>60</v>
      </c>
      <c r="H289" s="2"/>
    </row>
    <row r="290" spans="2:8" ht="24" thickBot="1" x14ac:dyDescent="0.3">
      <c r="B290" s="34" t="s">
        <v>381</v>
      </c>
      <c r="C290" s="35" t="s">
        <v>347</v>
      </c>
      <c r="D290" s="36" t="s">
        <v>720</v>
      </c>
      <c r="E290" s="37">
        <v>26600</v>
      </c>
      <c r="F290" s="37">
        <v>15960</v>
      </c>
      <c r="G290" s="29">
        <f t="shared" si="4"/>
        <v>60</v>
      </c>
      <c r="H290" s="2"/>
    </row>
    <row r="291" spans="2:8" ht="15.75" thickBot="1" x14ac:dyDescent="0.3">
      <c r="B291" s="34" t="s">
        <v>417</v>
      </c>
      <c r="C291" s="35" t="s">
        <v>347</v>
      </c>
      <c r="D291" s="36" t="s">
        <v>721</v>
      </c>
      <c r="E291" s="37">
        <v>1000</v>
      </c>
      <c r="F291" s="37" t="s">
        <v>10</v>
      </c>
      <c r="G291" s="29"/>
      <c r="H291" s="2"/>
    </row>
    <row r="292" spans="2:8" ht="24" thickBot="1" x14ac:dyDescent="0.3">
      <c r="B292" s="34" t="s">
        <v>419</v>
      </c>
      <c r="C292" s="35" t="s">
        <v>347</v>
      </c>
      <c r="D292" s="36" t="s">
        <v>722</v>
      </c>
      <c r="E292" s="37">
        <v>1000</v>
      </c>
      <c r="F292" s="37" t="s">
        <v>10</v>
      </c>
      <c r="G292" s="29"/>
      <c r="H292" s="2"/>
    </row>
    <row r="293" spans="2:8" ht="15.75" thickBot="1" x14ac:dyDescent="0.3">
      <c r="B293" s="34" t="s">
        <v>425</v>
      </c>
      <c r="C293" s="35" t="s">
        <v>347</v>
      </c>
      <c r="D293" s="36" t="s">
        <v>723</v>
      </c>
      <c r="E293" s="37">
        <v>1000</v>
      </c>
      <c r="F293" s="37" t="s">
        <v>10</v>
      </c>
      <c r="G293" s="29"/>
      <c r="H293" s="2"/>
    </row>
    <row r="294" spans="2:8" ht="35.25" thickBot="1" x14ac:dyDescent="0.3">
      <c r="B294" s="34" t="s">
        <v>525</v>
      </c>
      <c r="C294" s="35" t="s">
        <v>347</v>
      </c>
      <c r="D294" s="36" t="s">
        <v>724</v>
      </c>
      <c r="E294" s="37">
        <v>1369200</v>
      </c>
      <c r="F294" s="37">
        <v>807496</v>
      </c>
      <c r="G294" s="29">
        <f t="shared" si="4"/>
        <v>58.975752264095824</v>
      </c>
      <c r="H294" s="2"/>
    </row>
    <row r="295" spans="2:8" ht="46.5" thickBot="1" x14ac:dyDescent="0.3">
      <c r="B295" s="34" t="s">
        <v>725</v>
      </c>
      <c r="C295" s="35" t="s">
        <v>347</v>
      </c>
      <c r="D295" s="36" t="s">
        <v>726</v>
      </c>
      <c r="E295" s="37">
        <v>1369200</v>
      </c>
      <c r="F295" s="37">
        <v>807496</v>
      </c>
      <c r="G295" s="29">
        <f t="shared" si="4"/>
        <v>58.975752264095824</v>
      </c>
      <c r="H295" s="2"/>
    </row>
    <row r="296" spans="2:8" ht="46.5" thickBot="1" x14ac:dyDescent="0.3">
      <c r="B296" s="34" t="s">
        <v>727</v>
      </c>
      <c r="C296" s="35" t="s">
        <v>347</v>
      </c>
      <c r="D296" s="36" t="s">
        <v>728</v>
      </c>
      <c r="E296" s="37">
        <v>1339975</v>
      </c>
      <c r="F296" s="37">
        <v>778351</v>
      </c>
      <c r="G296" s="29">
        <f t="shared" si="4"/>
        <v>58.08697923468722</v>
      </c>
      <c r="H296" s="2"/>
    </row>
    <row r="297" spans="2:8" ht="80.25" thickBot="1" x14ac:dyDescent="0.3">
      <c r="B297" s="34" t="s">
        <v>353</v>
      </c>
      <c r="C297" s="35" t="s">
        <v>347</v>
      </c>
      <c r="D297" s="36" t="s">
        <v>729</v>
      </c>
      <c r="E297" s="37">
        <v>1290100</v>
      </c>
      <c r="F297" s="37">
        <v>756080.42</v>
      </c>
      <c r="G297" s="29">
        <f t="shared" si="4"/>
        <v>58.606342144019848</v>
      </c>
      <c r="H297" s="2"/>
    </row>
    <row r="298" spans="2:8" ht="24" thickBot="1" x14ac:dyDescent="0.3">
      <c r="B298" s="34" t="s">
        <v>712</v>
      </c>
      <c r="C298" s="35" t="s">
        <v>347</v>
      </c>
      <c r="D298" s="36" t="s">
        <v>730</v>
      </c>
      <c r="E298" s="37">
        <v>1290100</v>
      </c>
      <c r="F298" s="37">
        <v>756080.42</v>
      </c>
      <c r="G298" s="29">
        <f t="shared" si="4"/>
        <v>58.606342144019848</v>
      </c>
      <c r="H298" s="2"/>
    </row>
    <row r="299" spans="2:8" ht="15.75" thickBot="1" x14ac:dyDescent="0.3">
      <c r="B299" s="34" t="s">
        <v>714</v>
      </c>
      <c r="C299" s="35" t="s">
        <v>347</v>
      </c>
      <c r="D299" s="36" t="s">
        <v>731</v>
      </c>
      <c r="E299" s="37">
        <v>990800</v>
      </c>
      <c r="F299" s="37">
        <v>497523.51</v>
      </c>
      <c r="G299" s="29">
        <f t="shared" si="4"/>
        <v>50.21432276947921</v>
      </c>
      <c r="H299" s="2"/>
    </row>
    <row r="300" spans="2:8" ht="35.25" thickBot="1" x14ac:dyDescent="0.3">
      <c r="B300" s="34" t="s">
        <v>732</v>
      </c>
      <c r="C300" s="35" t="s">
        <v>347</v>
      </c>
      <c r="D300" s="36" t="s">
        <v>733</v>
      </c>
      <c r="E300" s="37">
        <v>1000</v>
      </c>
      <c r="F300" s="37" t="s">
        <v>10</v>
      </c>
      <c r="G300" s="29"/>
      <c r="H300" s="2"/>
    </row>
    <row r="301" spans="2:8" ht="57.75" thickBot="1" x14ac:dyDescent="0.3">
      <c r="B301" s="34" t="s">
        <v>716</v>
      </c>
      <c r="C301" s="35" t="s">
        <v>347</v>
      </c>
      <c r="D301" s="36" t="s">
        <v>734</v>
      </c>
      <c r="E301" s="37">
        <v>298300</v>
      </c>
      <c r="F301" s="37">
        <v>258556.91</v>
      </c>
      <c r="G301" s="29">
        <f t="shared" si="4"/>
        <v>86.676805229634596</v>
      </c>
      <c r="H301" s="2"/>
    </row>
    <row r="302" spans="2:8" ht="35.25" thickBot="1" x14ac:dyDescent="0.3">
      <c r="B302" s="34" t="s">
        <v>377</v>
      </c>
      <c r="C302" s="35" t="s">
        <v>347</v>
      </c>
      <c r="D302" s="36" t="s">
        <v>735</v>
      </c>
      <c r="E302" s="37">
        <v>47575</v>
      </c>
      <c r="F302" s="37">
        <v>19986.939999999999</v>
      </c>
      <c r="G302" s="29">
        <f t="shared" si="4"/>
        <v>42.01143457698371</v>
      </c>
      <c r="H302" s="2"/>
    </row>
    <row r="303" spans="2:8" ht="46.5" thickBot="1" x14ac:dyDescent="0.3">
      <c r="B303" s="34" t="s">
        <v>379</v>
      </c>
      <c r="C303" s="35" t="s">
        <v>347</v>
      </c>
      <c r="D303" s="36" t="s">
        <v>736</v>
      </c>
      <c r="E303" s="37">
        <v>47575</v>
      </c>
      <c r="F303" s="37">
        <v>19986.939999999999</v>
      </c>
      <c r="G303" s="29">
        <f t="shared" si="4"/>
        <v>42.01143457698371</v>
      </c>
      <c r="H303" s="2"/>
    </row>
    <row r="304" spans="2:8" ht="24" thickBot="1" x14ac:dyDescent="0.3">
      <c r="B304" s="34" t="s">
        <v>381</v>
      </c>
      <c r="C304" s="35" t="s">
        <v>347</v>
      </c>
      <c r="D304" s="36" t="s">
        <v>737</v>
      </c>
      <c r="E304" s="37">
        <v>47575</v>
      </c>
      <c r="F304" s="37">
        <v>19986.939999999999</v>
      </c>
      <c r="G304" s="29">
        <f t="shared" si="4"/>
        <v>42.01143457698371</v>
      </c>
      <c r="H304" s="2"/>
    </row>
    <row r="305" spans="2:8" ht="15.75" thickBot="1" x14ac:dyDescent="0.3">
      <c r="B305" s="34" t="s">
        <v>417</v>
      </c>
      <c r="C305" s="35" t="s">
        <v>347</v>
      </c>
      <c r="D305" s="36" t="s">
        <v>738</v>
      </c>
      <c r="E305" s="37">
        <v>2300</v>
      </c>
      <c r="F305" s="37">
        <v>2283.64</v>
      </c>
      <c r="G305" s="29">
        <f t="shared" si="4"/>
        <v>99.288695652173914</v>
      </c>
      <c r="H305" s="2"/>
    </row>
    <row r="306" spans="2:8" ht="24" thickBot="1" x14ac:dyDescent="0.3">
      <c r="B306" s="34" t="s">
        <v>419</v>
      </c>
      <c r="C306" s="35" t="s">
        <v>347</v>
      </c>
      <c r="D306" s="36" t="s">
        <v>739</v>
      </c>
      <c r="E306" s="37">
        <v>2300</v>
      </c>
      <c r="F306" s="37">
        <v>2283.64</v>
      </c>
      <c r="G306" s="29">
        <f t="shared" si="4"/>
        <v>99.288695652173914</v>
      </c>
      <c r="H306" s="2"/>
    </row>
    <row r="307" spans="2:8" ht="15.75" thickBot="1" x14ac:dyDescent="0.3">
      <c r="B307" s="34" t="s">
        <v>423</v>
      </c>
      <c r="C307" s="35" t="s">
        <v>347</v>
      </c>
      <c r="D307" s="36" t="s">
        <v>740</v>
      </c>
      <c r="E307" s="37">
        <v>1500</v>
      </c>
      <c r="F307" s="37">
        <v>1500</v>
      </c>
      <c r="G307" s="29">
        <f t="shared" si="4"/>
        <v>100</v>
      </c>
      <c r="H307" s="2"/>
    </row>
    <row r="308" spans="2:8" ht="15.75" thickBot="1" x14ac:dyDescent="0.3">
      <c r="B308" s="34" t="s">
        <v>425</v>
      </c>
      <c r="C308" s="35" t="s">
        <v>347</v>
      </c>
      <c r="D308" s="36" t="s">
        <v>741</v>
      </c>
      <c r="E308" s="37">
        <v>800</v>
      </c>
      <c r="F308" s="37">
        <v>783.64</v>
      </c>
      <c r="G308" s="29">
        <f t="shared" si="4"/>
        <v>97.954999999999998</v>
      </c>
      <c r="H308" s="2"/>
    </row>
    <row r="309" spans="2:8" ht="69" thickBot="1" x14ac:dyDescent="0.3">
      <c r="B309" s="34" t="s">
        <v>742</v>
      </c>
      <c r="C309" s="35" t="s">
        <v>347</v>
      </c>
      <c r="D309" s="36" t="s">
        <v>743</v>
      </c>
      <c r="E309" s="37">
        <v>14000</v>
      </c>
      <c r="F309" s="37">
        <v>13920</v>
      </c>
      <c r="G309" s="29">
        <f t="shared" si="4"/>
        <v>99.428571428571431</v>
      </c>
      <c r="H309" s="2"/>
    </row>
    <row r="310" spans="2:8" ht="35.25" thickBot="1" x14ac:dyDescent="0.3">
      <c r="B310" s="34" t="s">
        <v>377</v>
      </c>
      <c r="C310" s="35" t="s">
        <v>347</v>
      </c>
      <c r="D310" s="36" t="s">
        <v>744</v>
      </c>
      <c r="E310" s="37">
        <v>14000</v>
      </c>
      <c r="F310" s="37">
        <v>13920</v>
      </c>
      <c r="G310" s="29">
        <f t="shared" si="4"/>
        <v>99.428571428571431</v>
      </c>
      <c r="H310" s="2"/>
    </row>
    <row r="311" spans="2:8" ht="46.5" thickBot="1" x14ac:dyDescent="0.3">
      <c r="B311" s="34" t="s">
        <v>379</v>
      </c>
      <c r="C311" s="35" t="s">
        <v>347</v>
      </c>
      <c r="D311" s="36" t="s">
        <v>745</v>
      </c>
      <c r="E311" s="37">
        <v>14000</v>
      </c>
      <c r="F311" s="37">
        <v>13920</v>
      </c>
      <c r="G311" s="29">
        <f t="shared" si="4"/>
        <v>99.428571428571431</v>
      </c>
      <c r="H311" s="2"/>
    </row>
    <row r="312" spans="2:8" ht="24" thickBot="1" x14ac:dyDescent="0.3">
      <c r="B312" s="34" t="s">
        <v>381</v>
      </c>
      <c r="C312" s="35" t="s">
        <v>347</v>
      </c>
      <c r="D312" s="36" t="s">
        <v>746</v>
      </c>
      <c r="E312" s="37">
        <v>14000</v>
      </c>
      <c r="F312" s="37">
        <v>13920</v>
      </c>
      <c r="G312" s="29">
        <f t="shared" si="4"/>
        <v>99.428571428571431</v>
      </c>
      <c r="H312" s="2"/>
    </row>
    <row r="313" spans="2:8" ht="46.5" thickBot="1" x14ac:dyDescent="0.3">
      <c r="B313" s="34" t="s">
        <v>747</v>
      </c>
      <c r="C313" s="35" t="s">
        <v>347</v>
      </c>
      <c r="D313" s="36" t="s">
        <v>748</v>
      </c>
      <c r="E313" s="37">
        <v>15225</v>
      </c>
      <c r="F313" s="37">
        <v>15225</v>
      </c>
      <c r="G313" s="29">
        <f t="shared" si="4"/>
        <v>100</v>
      </c>
      <c r="H313" s="2"/>
    </row>
    <row r="314" spans="2:8" ht="35.25" thickBot="1" x14ac:dyDescent="0.3">
      <c r="B314" s="34" t="s">
        <v>377</v>
      </c>
      <c r="C314" s="35" t="s">
        <v>347</v>
      </c>
      <c r="D314" s="36" t="s">
        <v>749</v>
      </c>
      <c r="E314" s="37">
        <v>15225</v>
      </c>
      <c r="F314" s="37">
        <v>15225</v>
      </c>
      <c r="G314" s="29">
        <f t="shared" si="4"/>
        <v>100</v>
      </c>
      <c r="H314" s="2"/>
    </row>
    <row r="315" spans="2:8" ht="46.5" thickBot="1" x14ac:dyDescent="0.3">
      <c r="B315" s="34" t="s">
        <v>379</v>
      </c>
      <c r="C315" s="35" t="s">
        <v>347</v>
      </c>
      <c r="D315" s="36" t="s">
        <v>750</v>
      </c>
      <c r="E315" s="37">
        <v>15225</v>
      </c>
      <c r="F315" s="37">
        <v>15225</v>
      </c>
      <c r="G315" s="29">
        <f t="shared" si="4"/>
        <v>100</v>
      </c>
      <c r="H315" s="2"/>
    </row>
    <row r="316" spans="2:8" ht="24" thickBot="1" x14ac:dyDescent="0.3">
      <c r="B316" s="34" t="s">
        <v>381</v>
      </c>
      <c r="C316" s="35" t="s">
        <v>347</v>
      </c>
      <c r="D316" s="36" t="s">
        <v>751</v>
      </c>
      <c r="E316" s="37">
        <v>15225</v>
      </c>
      <c r="F316" s="37">
        <v>15225</v>
      </c>
      <c r="G316" s="29">
        <f t="shared" si="4"/>
        <v>100</v>
      </c>
      <c r="H316" s="2"/>
    </row>
    <row r="317" spans="2:8" ht="15.75" thickBot="1" x14ac:dyDescent="0.3">
      <c r="B317" s="34" t="s">
        <v>538</v>
      </c>
      <c r="C317" s="35" t="s">
        <v>347</v>
      </c>
      <c r="D317" s="36" t="s">
        <v>752</v>
      </c>
      <c r="E317" s="37">
        <v>1180300</v>
      </c>
      <c r="F317" s="37">
        <v>617192</v>
      </c>
      <c r="G317" s="29">
        <f t="shared" si="4"/>
        <v>52.291112429043466</v>
      </c>
      <c r="H317" s="2"/>
    </row>
    <row r="318" spans="2:8" ht="24" thickBot="1" x14ac:dyDescent="0.3">
      <c r="B318" s="34" t="s">
        <v>569</v>
      </c>
      <c r="C318" s="35" t="s">
        <v>347</v>
      </c>
      <c r="D318" s="36" t="s">
        <v>753</v>
      </c>
      <c r="E318" s="37">
        <v>1180300</v>
      </c>
      <c r="F318" s="37">
        <v>617192</v>
      </c>
      <c r="G318" s="29">
        <f t="shared" si="4"/>
        <v>52.291112429043466</v>
      </c>
      <c r="H318" s="2"/>
    </row>
    <row r="319" spans="2:8" ht="247.5" customHeight="1" thickBot="1" x14ac:dyDescent="0.3">
      <c r="B319" s="34" t="s">
        <v>754</v>
      </c>
      <c r="C319" s="35" t="s">
        <v>347</v>
      </c>
      <c r="D319" s="36" t="s">
        <v>755</v>
      </c>
      <c r="E319" s="37">
        <v>1180300</v>
      </c>
      <c r="F319" s="37">
        <v>617192</v>
      </c>
      <c r="G319" s="29">
        <f t="shared" si="4"/>
        <v>52.291112429043466</v>
      </c>
      <c r="H319" s="2"/>
    </row>
    <row r="320" spans="2:8" ht="15.75" thickBot="1" x14ac:dyDescent="0.3">
      <c r="B320" s="34" t="s">
        <v>756</v>
      </c>
      <c r="C320" s="35" t="s">
        <v>347</v>
      </c>
      <c r="D320" s="36" t="s">
        <v>757</v>
      </c>
      <c r="E320" s="37">
        <v>1180300</v>
      </c>
      <c r="F320" s="37">
        <v>617192</v>
      </c>
      <c r="G320" s="29">
        <f t="shared" si="4"/>
        <v>52.291112429043466</v>
      </c>
      <c r="H320" s="2"/>
    </row>
    <row r="321" spans="2:8" ht="15.75" thickBot="1" x14ac:dyDescent="0.3">
      <c r="B321" s="34" t="s">
        <v>316</v>
      </c>
      <c r="C321" s="35" t="s">
        <v>347</v>
      </c>
      <c r="D321" s="36" t="s">
        <v>758</v>
      </c>
      <c r="E321" s="37">
        <v>1180300</v>
      </c>
      <c r="F321" s="37">
        <v>617192</v>
      </c>
      <c r="G321" s="29">
        <f t="shared" si="4"/>
        <v>52.291112429043466</v>
      </c>
      <c r="H321" s="2"/>
    </row>
    <row r="322" spans="2:8" ht="35.25" thickBot="1" x14ac:dyDescent="0.3">
      <c r="B322" s="34" t="s">
        <v>759</v>
      </c>
      <c r="C322" s="35" t="s">
        <v>347</v>
      </c>
      <c r="D322" s="36" t="s">
        <v>760</v>
      </c>
      <c r="E322" s="37">
        <v>50000</v>
      </c>
      <c r="F322" s="37" t="s">
        <v>10</v>
      </c>
      <c r="G322" s="29"/>
      <c r="H322" s="2"/>
    </row>
    <row r="323" spans="2:8" ht="24" thickBot="1" x14ac:dyDescent="0.3">
      <c r="B323" s="34" t="s">
        <v>761</v>
      </c>
      <c r="C323" s="35" t="s">
        <v>347</v>
      </c>
      <c r="D323" s="36" t="s">
        <v>762</v>
      </c>
      <c r="E323" s="37">
        <v>50000</v>
      </c>
      <c r="F323" s="37" t="s">
        <v>10</v>
      </c>
      <c r="G323" s="29"/>
      <c r="H323" s="2"/>
    </row>
    <row r="324" spans="2:8" ht="24" thickBot="1" x14ac:dyDescent="0.3">
      <c r="B324" s="34" t="s">
        <v>763</v>
      </c>
      <c r="C324" s="35" t="s">
        <v>347</v>
      </c>
      <c r="D324" s="36" t="s">
        <v>764</v>
      </c>
      <c r="E324" s="37">
        <v>50000</v>
      </c>
      <c r="F324" s="37" t="s">
        <v>10</v>
      </c>
      <c r="G324" s="29"/>
      <c r="H324" s="2"/>
    </row>
    <row r="325" spans="2:8" ht="24" thickBot="1" x14ac:dyDescent="0.3">
      <c r="B325" s="34" t="s">
        <v>765</v>
      </c>
      <c r="C325" s="35" t="s">
        <v>347</v>
      </c>
      <c r="D325" s="36" t="s">
        <v>766</v>
      </c>
      <c r="E325" s="37">
        <v>50000</v>
      </c>
      <c r="F325" s="37" t="s">
        <v>10</v>
      </c>
      <c r="G325" s="29"/>
      <c r="H325" s="2"/>
    </row>
    <row r="326" spans="2:8" ht="24" thickBot="1" x14ac:dyDescent="0.3">
      <c r="B326" s="34" t="s">
        <v>767</v>
      </c>
      <c r="C326" s="35" t="s">
        <v>347</v>
      </c>
      <c r="D326" s="36" t="s">
        <v>768</v>
      </c>
      <c r="E326" s="37">
        <v>50000</v>
      </c>
      <c r="F326" s="37" t="s">
        <v>10</v>
      </c>
      <c r="G326" s="29"/>
      <c r="H326" s="2"/>
    </row>
    <row r="327" spans="2:8" ht="46.5" thickBot="1" x14ac:dyDescent="0.3">
      <c r="B327" s="34" t="s">
        <v>769</v>
      </c>
      <c r="C327" s="35" t="s">
        <v>347</v>
      </c>
      <c r="D327" s="36" t="s">
        <v>770</v>
      </c>
      <c r="E327" s="37">
        <v>5667000</v>
      </c>
      <c r="F327" s="37">
        <v>4894769</v>
      </c>
      <c r="G327" s="29">
        <f t="shared" si="4"/>
        <v>86.373195694370921</v>
      </c>
      <c r="H327" s="2"/>
    </row>
    <row r="328" spans="2:8" ht="24" thickBot="1" x14ac:dyDescent="0.3">
      <c r="B328" s="34" t="s">
        <v>771</v>
      </c>
      <c r="C328" s="35" t="s">
        <v>347</v>
      </c>
      <c r="D328" s="36" t="s">
        <v>772</v>
      </c>
      <c r="E328" s="37">
        <v>5667000</v>
      </c>
      <c r="F328" s="37">
        <v>4894769</v>
      </c>
      <c r="G328" s="29">
        <f t="shared" si="4"/>
        <v>86.373195694370921</v>
      </c>
      <c r="H328" s="2"/>
    </row>
    <row r="329" spans="2:8" ht="69" thickBot="1" x14ac:dyDescent="0.3">
      <c r="B329" s="34" t="s">
        <v>773</v>
      </c>
      <c r="C329" s="35" t="s">
        <v>347</v>
      </c>
      <c r="D329" s="36" t="s">
        <v>774</v>
      </c>
      <c r="E329" s="37">
        <v>5667000</v>
      </c>
      <c r="F329" s="37">
        <v>4894769</v>
      </c>
      <c r="G329" s="29">
        <f t="shared" si="4"/>
        <v>86.373195694370921</v>
      </c>
      <c r="H329" s="2"/>
    </row>
    <row r="330" spans="2:8" ht="15.75" thickBot="1" x14ac:dyDescent="0.3">
      <c r="B330" s="34" t="s">
        <v>756</v>
      </c>
      <c r="C330" s="35" t="s">
        <v>347</v>
      </c>
      <c r="D330" s="36" t="s">
        <v>775</v>
      </c>
      <c r="E330" s="37">
        <v>5667000</v>
      </c>
      <c r="F330" s="37">
        <v>4894769</v>
      </c>
      <c r="G330" s="29">
        <f t="shared" si="4"/>
        <v>86.373195694370921</v>
      </c>
      <c r="H330" s="2"/>
    </row>
    <row r="331" spans="2:8" ht="15.75" thickBot="1" x14ac:dyDescent="0.3">
      <c r="B331" s="34" t="s">
        <v>776</v>
      </c>
      <c r="C331" s="35" t="s">
        <v>347</v>
      </c>
      <c r="D331" s="36" t="s">
        <v>777</v>
      </c>
      <c r="E331" s="37">
        <v>5667000</v>
      </c>
      <c r="F331" s="37">
        <v>4894769</v>
      </c>
      <c r="G331" s="29">
        <f t="shared" si="4"/>
        <v>86.373195694370921</v>
      </c>
      <c r="H331" s="2"/>
    </row>
    <row r="332" spans="2:8" ht="57.75" thickBot="1" x14ac:dyDescent="0.3">
      <c r="B332" s="34" t="s">
        <v>778</v>
      </c>
      <c r="C332" s="35" t="s">
        <v>347</v>
      </c>
      <c r="D332" s="36" t="s">
        <v>779</v>
      </c>
      <c r="E332" s="37">
        <v>5667000</v>
      </c>
      <c r="F332" s="37">
        <v>4894769</v>
      </c>
      <c r="G332" s="29">
        <f t="shared" si="4"/>
        <v>86.373195694370921</v>
      </c>
      <c r="H332" s="2"/>
    </row>
    <row r="333" spans="2:8" ht="15.75" thickBot="1" x14ac:dyDescent="0.3">
      <c r="B333" s="34" t="s">
        <v>346</v>
      </c>
      <c r="C333" s="35" t="s">
        <v>347</v>
      </c>
      <c r="D333" s="36" t="s">
        <v>780</v>
      </c>
      <c r="E333" s="37">
        <v>5521100</v>
      </c>
      <c r="F333" s="37">
        <v>3502382.59</v>
      </c>
      <c r="G333" s="29">
        <f t="shared" si="4"/>
        <v>63.436318668381297</v>
      </c>
      <c r="H333" s="2"/>
    </row>
    <row r="334" spans="2:8" ht="69" thickBot="1" x14ac:dyDescent="0.3">
      <c r="B334" s="34" t="s">
        <v>361</v>
      </c>
      <c r="C334" s="35" t="s">
        <v>347</v>
      </c>
      <c r="D334" s="36" t="s">
        <v>781</v>
      </c>
      <c r="E334" s="37">
        <v>2035700</v>
      </c>
      <c r="F334" s="37">
        <v>1154342.73</v>
      </c>
      <c r="G334" s="29">
        <f t="shared" si="4"/>
        <v>56.704953087390088</v>
      </c>
      <c r="H334" s="2"/>
    </row>
    <row r="335" spans="2:8" ht="24" thickBot="1" x14ac:dyDescent="0.3">
      <c r="B335" s="34" t="s">
        <v>363</v>
      </c>
      <c r="C335" s="35" t="s">
        <v>347</v>
      </c>
      <c r="D335" s="36" t="s">
        <v>782</v>
      </c>
      <c r="E335" s="37">
        <v>3000</v>
      </c>
      <c r="F335" s="37" t="s">
        <v>10</v>
      </c>
      <c r="G335" s="29"/>
      <c r="H335" s="2"/>
    </row>
    <row r="336" spans="2:8" ht="80.25" thickBot="1" x14ac:dyDescent="0.3">
      <c r="B336" s="34" t="s">
        <v>353</v>
      </c>
      <c r="C336" s="35" t="s">
        <v>347</v>
      </c>
      <c r="D336" s="36" t="s">
        <v>783</v>
      </c>
      <c r="E336" s="37">
        <v>3000</v>
      </c>
      <c r="F336" s="37" t="s">
        <v>10</v>
      </c>
      <c r="G336" s="29"/>
      <c r="H336" s="2"/>
    </row>
    <row r="337" spans="2:8" ht="35.25" thickBot="1" x14ac:dyDescent="0.3">
      <c r="B337" s="34" t="s">
        <v>355</v>
      </c>
      <c r="C337" s="35" t="s">
        <v>347</v>
      </c>
      <c r="D337" s="36" t="s">
        <v>784</v>
      </c>
      <c r="E337" s="37">
        <v>3000</v>
      </c>
      <c r="F337" s="37" t="s">
        <v>10</v>
      </c>
      <c r="G337" s="29"/>
      <c r="H337" s="2"/>
    </row>
    <row r="338" spans="2:8" ht="46.5" thickBot="1" x14ac:dyDescent="0.3">
      <c r="B338" s="34" t="s">
        <v>367</v>
      </c>
      <c r="C338" s="35" t="s">
        <v>347</v>
      </c>
      <c r="D338" s="36" t="s">
        <v>785</v>
      </c>
      <c r="E338" s="37">
        <v>3000</v>
      </c>
      <c r="F338" s="37" t="s">
        <v>10</v>
      </c>
      <c r="G338" s="29"/>
      <c r="H338" s="2"/>
    </row>
    <row r="339" spans="2:8" ht="80.25" thickBot="1" x14ac:dyDescent="0.3">
      <c r="B339" s="34" t="s">
        <v>786</v>
      </c>
      <c r="C339" s="35" t="s">
        <v>347</v>
      </c>
      <c r="D339" s="36" t="s">
        <v>787</v>
      </c>
      <c r="E339" s="37">
        <v>59100</v>
      </c>
      <c r="F339" s="37">
        <v>29550</v>
      </c>
      <c r="G339" s="29">
        <f t="shared" si="4"/>
        <v>50</v>
      </c>
      <c r="H339" s="2"/>
    </row>
    <row r="340" spans="2:8" ht="80.25" thickBot="1" x14ac:dyDescent="0.3">
      <c r="B340" s="34" t="s">
        <v>353</v>
      </c>
      <c r="C340" s="35" t="s">
        <v>347</v>
      </c>
      <c r="D340" s="36" t="s">
        <v>788</v>
      </c>
      <c r="E340" s="37">
        <v>59100</v>
      </c>
      <c r="F340" s="37">
        <v>29550</v>
      </c>
      <c r="G340" s="29">
        <f t="shared" si="4"/>
        <v>50</v>
      </c>
      <c r="H340" s="2"/>
    </row>
    <row r="341" spans="2:8" ht="35.25" thickBot="1" x14ac:dyDescent="0.3">
      <c r="B341" s="34" t="s">
        <v>355</v>
      </c>
      <c r="C341" s="35" t="s">
        <v>347</v>
      </c>
      <c r="D341" s="36" t="s">
        <v>789</v>
      </c>
      <c r="E341" s="37">
        <v>59100</v>
      </c>
      <c r="F341" s="37">
        <v>29550</v>
      </c>
      <c r="G341" s="29">
        <f t="shared" ref="G341:G404" si="5">F341/E341*100</f>
        <v>50</v>
      </c>
      <c r="H341" s="2"/>
    </row>
    <row r="342" spans="2:8" ht="35.25" thickBot="1" x14ac:dyDescent="0.3">
      <c r="B342" s="34" t="s">
        <v>357</v>
      </c>
      <c r="C342" s="35" t="s">
        <v>347</v>
      </c>
      <c r="D342" s="36" t="s">
        <v>790</v>
      </c>
      <c r="E342" s="37">
        <v>45400</v>
      </c>
      <c r="F342" s="37">
        <v>22700</v>
      </c>
      <c r="G342" s="29">
        <f t="shared" si="5"/>
        <v>50</v>
      </c>
      <c r="H342" s="2"/>
    </row>
    <row r="343" spans="2:8" ht="69" thickBot="1" x14ac:dyDescent="0.3">
      <c r="B343" s="34" t="s">
        <v>359</v>
      </c>
      <c r="C343" s="35" t="s">
        <v>347</v>
      </c>
      <c r="D343" s="36" t="s">
        <v>791</v>
      </c>
      <c r="E343" s="37">
        <v>13700</v>
      </c>
      <c r="F343" s="37">
        <v>6850</v>
      </c>
      <c r="G343" s="29">
        <f t="shared" si="5"/>
        <v>50</v>
      </c>
      <c r="H343" s="2"/>
    </row>
    <row r="344" spans="2:8" ht="35.25" thickBot="1" x14ac:dyDescent="0.3">
      <c r="B344" s="34" t="s">
        <v>398</v>
      </c>
      <c r="C344" s="35" t="s">
        <v>347</v>
      </c>
      <c r="D344" s="36" t="s">
        <v>792</v>
      </c>
      <c r="E344" s="37">
        <v>1908200</v>
      </c>
      <c r="F344" s="37">
        <v>1064852.73</v>
      </c>
      <c r="G344" s="29">
        <f t="shared" si="5"/>
        <v>55.804042029137399</v>
      </c>
      <c r="H344" s="2"/>
    </row>
    <row r="345" spans="2:8" ht="80.25" thickBot="1" x14ac:dyDescent="0.3">
      <c r="B345" s="34" t="s">
        <v>353</v>
      </c>
      <c r="C345" s="35" t="s">
        <v>347</v>
      </c>
      <c r="D345" s="36" t="s">
        <v>793</v>
      </c>
      <c r="E345" s="37">
        <v>1908200</v>
      </c>
      <c r="F345" s="37">
        <v>1064852.73</v>
      </c>
      <c r="G345" s="29">
        <f t="shared" si="5"/>
        <v>55.804042029137399</v>
      </c>
      <c r="H345" s="2"/>
    </row>
    <row r="346" spans="2:8" ht="35.25" thickBot="1" x14ac:dyDescent="0.3">
      <c r="B346" s="34" t="s">
        <v>355</v>
      </c>
      <c r="C346" s="35" t="s">
        <v>347</v>
      </c>
      <c r="D346" s="36" t="s">
        <v>794</v>
      </c>
      <c r="E346" s="37">
        <v>1908200</v>
      </c>
      <c r="F346" s="37">
        <v>1064852.73</v>
      </c>
      <c r="G346" s="29">
        <f t="shared" si="5"/>
        <v>55.804042029137399</v>
      </c>
      <c r="H346" s="2"/>
    </row>
    <row r="347" spans="2:8" ht="35.25" thickBot="1" x14ac:dyDescent="0.3">
      <c r="B347" s="34" t="s">
        <v>357</v>
      </c>
      <c r="C347" s="35" t="s">
        <v>347</v>
      </c>
      <c r="D347" s="36" t="s">
        <v>795</v>
      </c>
      <c r="E347" s="37">
        <v>1464100</v>
      </c>
      <c r="F347" s="37">
        <v>691157.96</v>
      </c>
      <c r="G347" s="29">
        <f t="shared" si="5"/>
        <v>47.207018646267329</v>
      </c>
      <c r="H347" s="2"/>
    </row>
    <row r="348" spans="2:8" ht="69" thickBot="1" x14ac:dyDescent="0.3">
      <c r="B348" s="34" t="s">
        <v>359</v>
      </c>
      <c r="C348" s="35" t="s">
        <v>347</v>
      </c>
      <c r="D348" s="36" t="s">
        <v>796</v>
      </c>
      <c r="E348" s="37">
        <v>444100</v>
      </c>
      <c r="F348" s="37">
        <v>373694.77</v>
      </c>
      <c r="G348" s="29">
        <f t="shared" si="5"/>
        <v>84.146536816032423</v>
      </c>
      <c r="H348" s="2"/>
    </row>
    <row r="349" spans="2:8" ht="24" thickBot="1" x14ac:dyDescent="0.3">
      <c r="B349" s="34" t="s">
        <v>404</v>
      </c>
      <c r="C349" s="35" t="s">
        <v>347</v>
      </c>
      <c r="D349" s="36" t="s">
        <v>797</v>
      </c>
      <c r="E349" s="37">
        <v>65400</v>
      </c>
      <c r="F349" s="37">
        <v>59940</v>
      </c>
      <c r="G349" s="29">
        <f t="shared" si="5"/>
        <v>91.651376146788991</v>
      </c>
      <c r="H349" s="2"/>
    </row>
    <row r="350" spans="2:8" ht="35.25" thickBot="1" x14ac:dyDescent="0.3">
      <c r="B350" s="34" t="s">
        <v>377</v>
      </c>
      <c r="C350" s="35" t="s">
        <v>347</v>
      </c>
      <c r="D350" s="36" t="s">
        <v>798</v>
      </c>
      <c r="E350" s="37">
        <v>60400</v>
      </c>
      <c r="F350" s="37">
        <v>59940</v>
      </c>
      <c r="G350" s="29">
        <f t="shared" si="5"/>
        <v>99.238410596026498</v>
      </c>
      <c r="H350" s="2"/>
    </row>
    <row r="351" spans="2:8" ht="46.5" thickBot="1" x14ac:dyDescent="0.3">
      <c r="B351" s="34" t="s">
        <v>379</v>
      </c>
      <c r="C351" s="35" t="s">
        <v>347</v>
      </c>
      <c r="D351" s="36" t="s">
        <v>799</v>
      </c>
      <c r="E351" s="37">
        <v>60400</v>
      </c>
      <c r="F351" s="37">
        <v>59940</v>
      </c>
      <c r="G351" s="29">
        <f t="shared" si="5"/>
        <v>99.238410596026498</v>
      </c>
      <c r="H351" s="2"/>
    </row>
    <row r="352" spans="2:8" ht="24" thickBot="1" x14ac:dyDescent="0.3">
      <c r="B352" s="34" t="s">
        <v>381</v>
      </c>
      <c r="C352" s="35" t="s">
        <v>347</v>
      </c>
      <c r="D352" s="36" t="s">
        <v>800</v>
      </c>
      <c r="E352" s="37">
        <v>60400</v>
      </c>
      <c r="F352" s="37">
        <v>59940</v>
      </c>
      <c r="G352" s="29">
        <f t="shared" si="5"/>
        <v>99.238410596026498</v>
      </c>
      <c r="H352" s="2"/>
    </row>
    <row r="353" spans="2:8" ht="15.75" thickBot="1" x14ac:dyDescent="0.3">
      <c r="B353" s="34" t="s">
        <v>417</v>
      </c>
      <c r="C353" s="35" t="s">
        <v>347</v>
      </c>
      <c r="D353" s="36" t="s">
        <v>801</v>
      </c>
      <c r="E353" s="37">
        <v>5000</v>
      </c>
      <c r="F353" s="37" t="s">
        <v>10</v>
      </c>
      <c r="G353" s="29"/>
      <c r="H353" s="2"/>
    </row>
    <row r="354" spans="2:8" ht="24" thickBot="1" x14ac:dyDescent="0.3">
      <c r="B354" s="34" t="s">
        <v>419</v>
      </c>
      <c r="C354" s="35" t="s">
        <v>347</v>
      </c>
      <c r="D354" s="36" t="s">
        <v>802</v>
      </c>
      <c r="E354" s="37">
        <v>5000</v>
      </c>
      <c r="F354" s="37" t="s">
        <v>10</v>
      </c>
      <c r="G354" s="29"/>
      <c r="H354" s="2"/>
    </row>
    <row r="355" spans="2:8" ht="15.75" thickBot="1" x14ac:dyDescent="0.3">
      <c r="B355" s="34" t="s">
        <v>425</v>
      </c>
      <c r="C355" s="35" t="s">
        <v>347</v>
      </c>
      <c r="D355" s="36" t="s">
        <v>803</v>
      </c>
      <c r="E355" s="37">
        <v>5000</v>
      </c>
      <c r="F355" s="37" t="s">
        <v>10</v>
      </c>
      <c r="G355" s="29"/>
      <c r="H355" s="2"/>
    </row>
    <row r="356" spans="2:8" ht="24" thickBot="1" x14ac:dyDescent="0.3">
      <c r="B356" s="34" t="s">
        <v>471</v>
      </c>
      <c r="C356" s="35" t="s">
        <v>347</v>
      </c>
      <c r="D356" s="36" t="s">
        <v>804</v>
      </c>
      <c r="E356" s="37">
        <v>3485400</v>
      </c>
      <c r="F356" s="37">
        <v>2348039.86</v>
      </c>
      <c r="G356" s="29">
        <f t="shared" si="5"/>
        <v>67.367873414816088</v>
      </c>
      <c r="H356" s="2"/>
    </row>
    <row r="357" spans="2:8" ht="15.75" thickBot="1" x14ac:dyDescent="0.3">
      <c r="B357" s="34" t="s">
        <v>805</v>
      </c>
      <c r="C357" s="35" t="s">
        <v>347</v>
      </c>
      <c r="D357" s="36" t="s">
        <v>806</v>
      </c>
      <c r="E357" s="37">
        <v>2000</v>
      </c>
      <c r="F357" s="37" t="s">
        <v>10</v>
      </c>
      <c r="G357" s="29"/>
      <c r="H357" s="2"/>
    </row>
    <row r="358" spans="2:8" ht="35.25" thickBot="1" x14ac:dyDescent="0.3">
      <c r="B358" s="34" t="s">
        <v>377</v>
      </c>
      <c r="C358" s="35" t="s">
        <v>347</v>
      </c>
      <c r="D358" s="36" t="s">
        <v>807</v>
      </c>
      <c r="E358" s="37">
        <v>2000</v>
      </c>
      <c r="F358" s="37" t="s">
        <v>10</v>
      </c>
      <c r="G358" s="29"/>
      <c r="H358" s="2"/>
    </row>
    <row r="359" spans="2:8" ht="46.5" thickBot="1" x14ac:dyDescent="0.3">
      <c r="B359" s="34" t="s">
        <v>379</v>
      </c>
      <c r="C359" s="35" t="s">
        <v>347</v>
      </c>
      <c r="D359" s="36" t="s">
        <v>808</v>
      </c>
      <c r="E359" s="37">
        <v>2000</v>
      </c>
      <c r="F359" s="37" t="s">
        <v>10</v>
      </c>
      <c r="G359" s="29"/>
      <c r="H359" s="2"/>
    </row>
    <row r="360" spans="2:8" ht="24" thickBot="1" x14ac:dyDescent="0.3">
      <c r="B360" s="34" t="s">
        <v>381</v>
      </c>
      <c r="C360" s="35" t="s">
        <v>347</v>
      </c>
      <c r="D360" s="36" t="s">
        <v>809</v>
      </c>
      <c r="E360" s="37">
        <v>2000</v>
      </c>
      <c r="F360" s="37" t="s">
        <v>10</v>
      </c>
      <c r="G360" s="29"/>
      <c r="H360" s="2"/>
    </row>
    <row r="361" spans="2:8" ht="15.75" thickBot="1" x14ac:dyDescent="0.3">
      <c r="B361" s="34" t="s">
        <v>810</v>
      </c>
      <c r="C361" s="35" t="s">
        <v>347</v>
      </c>
      <c r="D361" s="36" t="s">
        <v>811</v>
      </c>
      <c r="E361" s="37">
        <v>3483400</v>
      </c>
      <c r="F361" s="37">
        <v>2348039.86</v>
      </c>
      <c r="G361" s="29">
        <f t="shared" si="5"/>
        <v>67.406552793247982</v>
      </c>
      <c r="H361" s="2"/>
    </row>
    <row r="362" spans="2:8" ht="80.25" thickBot="1" x14ac:dyDescent="0.3">
      <c r="B362" s="34" t="s">
        <v>353</v>
      </c>
      <c r="C362" s="35" t="s">
        <v>347</v>
      </c>
      <c r="D362" s="36" t="s">
        <v>812</v>
      </c>
      <c r="E362" s="37">
        <v>2837400</v>
      </c>
      <c r="F362" s="37">
        <v>1877021.93</v>
      </c>
      <c r="G362" s="29">
        <f t="shared" si="5"/>
        <v>66.152883978289978</v>
      </c>
      <c r="H362" s="2"/>
    </row>
    <row r="363" spans="2:8" ht="24" thickBot="1" x14ac:dyDescent="0.3">
      <c r="B363" s="34" t="s">
        <v>712</v>
      </c>
      <c r="C363" s="35" t="s">
        <v>347</v>
      </c>
      <c r="D363" s="36" t="s">
        <v>813</v>
      </c>
      <c r="E363" s="37">
        <v>2837400</v>
      </c>
      <c r="F363" s="37">
        <v>1877021.93</v>
      </c>
      <c r="G363" s="29">
        <f t="shared" si="5"/>
        <v>66.152883978289978</v>
      </c>
      <c r="H363" s="2"/>
    </row>
    <row r="364" spans="2:8" ht="15.75" thickBot="1" x14ac:dyDescent="0.3">
      <c r="B364" s="34" t="s">
        <v>714</v>
      </c>
      <c r="C364" s="35" t="s">
        <v>347</v>
      </c>
      <c r="D364" s="36" t="s">
        <v>814</v>
      </c>
      <c r="E364" s="37">
        <v>2182000</v>
      </c>
      <c r="F364" s="37">
        <v>1275154.8</v>
      </c>
      <c r="G364" s="29">
        <f t="shared" si="5"/>
        <v>58.439725022914757</v>
      </c>
      <c r="H364" s="2"/>
    </row>
    <row r="365" spans="2:8" ht="57.75" thickBot="1" x14ac:dyDescent="0.3">
      <c r="B365" s="34" t="s">
        <v>716</v>
      </c>
      <c r="C365" s="35" t="s">
        <v>347</v>
      </c>
      <c r="D365" s="36" t="s">
        <v>815</v>
      </c>
      <c r="E365" s="37">
        <v>655400</v>
      </c>
      <c r="F365" s="37">
        <v>601867.13</v>
      </c>
      <c r="G365" s="29">
        <f t="shared" si="5"/>
        <v>91.832030820872745</v>
      </c>
      <c r="H365" s="2"/>
    </row>
    <row r="366" spans="2:8" ht="35.25" thickBot="1" x14ac:dyDescent="0.3">
      <c r="B366" s="34" t="s">
        <v>377</v>
      </c>
      <c r="C366" s="35" t="s">
        <v>347</v>
      </c>
      <c r="D366" s="36" t="s">
        <v>816</v>
      </c>
      <c r="E366" s="37">
        <v>638000</v>
      </c>
      <c r="F366" s="37">
        <v>463481.33</v>
      </c>
      <c r="G366" s="29">
        <f t="shared" si="5"/>
        <v>72.645976489028214</v>
      </c>
      <c r="H366" s="2"/>
    </row>
    <row r="367" spans="2:8" ht="46.5" thickBot="1" x14ac:dyDescent="0.3">
      <c r="B367" s="34" t="s">
        <v>379</v>
      </c>
      <c r="C367" s="35" t="s">
        <v>347</v>
      </c>
      <c r="D367" s="36" t="s">
        <v>817</v>
      </c>
      <c r="E367" s="37">
        <v>638000</v>
      </c>
      <c r="F367" s="37">
        <v>463481.33</v>
      </c>
      <c r="G367" s="29">
        <f t="shared" si="5"/>
        <v>72.645976489028214</v>
      </c>
      <c r="H367" s="2"/>
    </row>
    <row r="368" spans="2:8" ht="24" thickBot="1" x14ac:dyDescent="0.3">
      <c r="B368" s="34" t="s">
        <v>381</v>
      </c>
      <c r="C368" s="35" t="s">
        <v>347</v>
      </c>
      <c r="D368" s="36" t="s">
        <v>818</v>
      </c>
      <c r="E368" s="37">
        <v>638000</v>
      </c>
      <c r="F368" s="37">
        <v>463481.33</v>
      </c>
      <c r="G368" s="29">
        <f t="shared" si="5"/>
        <v>72.645976489028214</v>
      </c>
      <c r="H368" s="2"/>
    </row>
    <row r="369" spans="2:8" ht="15.75" thickBot="1" x14ac:dyDescent="0.3">
      <c r="B369" s="34" t="s">
        <v>417</v>
      </c>
      <c r="C369" s="35" t="s">
        <v>347</v>
      </c>
      <c r="D369" s="36" t="s">
        <v>819</v>
      </c>
      <c r="E369" s="37">
        <v>8000</v>
      </c>
      <c r="F369" s="37">
        <v>7536.6</v>
      </c>
      <c r="G369" s="29">
        <f t="shared" si="5"/>
        <v>94.207499999999996</v>
      </c>
      <c r="H369" s="2"/>
    </row>
    <row r="370" spans="2:8" ht="24" thickBot="1" x14ac:dyDescent="0.3">
      <c r="B370" s="34" t="s">
        <v>419</v>
      </c>
      <c r="C370" s="35" t="s">
        <v>347</v>
      </c>
      <c r="D370" s="36" t="s">
        <v>820</v>
      </c>
      <c r="E370" s="37">
        <v>8000</v>
      </c>
      <c r="F370" s="37">
        <v>7536.6</v>
      </c>
      <c r="G370" s="29">
        <f t="shared" si="5"/>
        <v>94.207499999999996</v>
      </c>
      <c r="H370" s="2"/>
    </row>
    <row r="371" spans="2:8" ht="15.75" thickBot="1" x14ac:dyDescent="0.3">
      <c r="B371" s="34" t="s">
        <v>425</v>
      </c>
      <c r="C371" s="35" t="s">
        <v>347</v>
      </c>
      <c r="D371" s="36" t="s">
        <v>821</v>
      </c>
      <c r="E371" s="37">
        <v>8000</v>
      </c>
      <c r="F371" s="37">
        <v>7536.6</v>
      </c>
      <c r="G371" s="29">
        <f t="shared" si="5"/>
        <v>94.207499999999996</v>
      </c>
      <c r="H371" s="2"/>
    </row>
    <row r="372" spans="2:8" ht="15.75" thickBot="1" x14ac:dyDescent="0.3">
      <c r="B372" s="34" t="s">
        <v>822</v>
      </c>
      <c r="C372" s="35" t="s">
        <v>347</v>
      </c>
      <c r="D372" s="36" t="s">
        <v>823</v>
      </c>
      <c r="E372" s="37">
        <v>84355007.040000007</v>
      </c>
      <c r="F372" s="37">
        <v>49817663.000000007</v>
      </c>
      <c r="G372" s="29">
        <f t="shared" si="5"/>
        <v>59.057149952435118</v>
      </c>
      <c r="H372" s="2"/>
    </row>
    <row r="373" spans="2:8" ht="15.75" thickBot="1" x14ac:dyDescent="0.3">
      <c r="B373" s="34" t="s">
        <v>824</v>
      </c>
      <c r="C373" s="35" t="s">
        <v>347</v>
      </c>
      <c r="D373" s="36" t="s">
        <v>825</v>
      </c>
      <c r="E373" s="37">
        <v>9309700</v>
      </c>
      <c r="F373" s="37">
        <v>4468373.84</v>
      </c>
      <c r="G373" s="29">
        <f t="shared" si="5"/>
        <v>47.996969182680424</v>
      </c>
      <c r="H373" s="2"/>
    </row>
    <row r="374" spans="2:8" ht="24" thickBot="1" x14ac:dyDescent="0.3">
      <c r="B374" s="34" t="s">
        <v>826</v>
      </c>
      <c r="C374" s="35" t="s">
        <v>347</v>
      </c>
      <c r="D374" s="36" t="s">
        <v>827</v>
      </c>
      <c r="E374" s="37">
        <v>1868800</v>
      </c>
      <c r="F374" s="37">
        <v>1259688.07</v>
      </c>
      <c r="G374" s="29">
        <f t="shared" si="5"/>
        <v>67.406253745719184</v>
      </c>
      <c r="H374" s="2"/>
    </row>
    <row r="375" spans="2:8" ht="46.5" thickBot="1" x14ac:dyDescent="0.3">
      <c r="B375" s="34" t="s">
        <v>500</v>
      </c>
      <c r="C375" s="35" t="s">
        <v>347</v>
      </c>
      <c r="D375" s="36" t="s">
        <v>828</v>
      </c>
      <c r="E375" s="37">
        <v>1868800</v>
      </c>
      <c r="F375" s="37">
        <v>1259688.07</v>
      </c>
      <c r="G375" s="29">
        <f t="shared" si="5"/>
        <v>67.406253745719184</v>
      </c>
      <c r="H375" s="2"/>
    </row>
    <row r="376" spans="2:8" ht="15.75" thickBot="1" x14ac:dyDescent="0.3">
      <c r="B376" s="34" t="s">
        <v>502</v>
      </c>
      <c r="C376" s="35" t="s">
        <v>347</v>
      </c>
      <c r="D376" s="36" t="s">
        <v>829</v>
      </c>
      <c r="E376" s="37">
        <v>1868800</v>
      </c>
      <c r="F376" s="37">
        <v>1259688.07</v>
      </c>
      <c r="G376" s="29">
        <f t="shared" si="5"/>
        <v>67.406253745719184</v>
      </c>
      <c r="H376" s="2"/>
    </row>
    <row r="377" spans="2:8" ht="69" thickBot="1" x14ac:dyDescent="0.3">
      <c r="B377" s="34" t="s">
        <v>504</v>
      </c>
      <c r="C377" s="35" t="s">
        <v>347</v>
      </c>
      <c r="D377" s="36" t="s">
        <v>830</v>
      </c>
      <c r="E377" s="37">
        <v>1868800</v>
      </c>
      <c r="F377" s="37">
        <v>1259688.07</v>
      </c>
      <c r="G377" s="29">
        <f t="shared" si="5"/>
        <v>67.406253745719184</v>
      </c>
      <c r="H377" s="2"/>
    </row>
    <row r="378" spans="2:8" ht="181.5" thickBot="1" x14ac:dyDescent="0.3">
      <c r="B378" s="34" t="s">
        <v>831</v>
      </c>
      <c r="C378" s="35" t="s">
        <v>347</v>
      </c>
      <c r="D378" s="36" t="s">
        <v>832</v>
      </c>
      <c r="E378" s="37">
        <v>7440900</v>
      </c>
      <c r="F378" s="37">
        <v>3208685.77</v>
      </c>
      <c r="G378" s="29">
        <f t="shared" si="5"/>
        <v>43.122280503702513</v>
      </c>
      <c r="H378" s="2"/>
    </row>
    <row r="379" spans="2:8" ht="46.5" thickBot="1" x14ac:dyDescent="0.3">
      <c r="B379" s="34" t="s">
        <v>500</v>
      </c>
      <c r="C379" s="35" t="s">
        <v>347</v>
      </c>
      <c r="D379" s="36" t="s">
        <v>833</v>
      </c>
      <c r="E379" s="37">
        <v>7440900</v>
      </c>
      <c r="F379" s="37">
        <v>3208685.77</v>
      </c>
      <c r="G379" s="29">
        <f t="shared" si="5"/>
        <v>43.122280503702513</v>
      </c>
      <c r="H379" s="2"/>
    </row>
    <row r="380" spans="2:8" ht="15.75" thickBot="1" x14ac:dyDescent="0.3">
      <c r="B380" s="34" t="s">
        <v>502</v>
      </c>
      <c r="C380" s="35" t="s">
        <v>347</v>
      </c>
      <c r="D380" s="36" t="s">
        <v>834</v>
      </c>
      <c r="E380" s="37">
        <v>7440900</v>
      </c>
      <c r="F380" s="37">
        <v>3208685.77</v>
      </c>
      <c r="G380" s="29">
        <f t="shared" si="5"/>
        <v>43.122280503702513</v>
      </c>
      <c r="H380" s="2"/>
    </row>
    <row r="381" spans="2:8" ht="69" thickBot="1" x14ac:dyDescent="0.3">
      <c r="B381" s="34" t="s">
        <v>504</v>
      </c>
      <c r="C381" s="35" t="s">
        <v>347</v>
      </c>
      <c r="D381" s="36" t="s">
        <v>835</v>
      </c>
      <c r="E381" s="37">
        <v>7440900</v>
      </c>
      <c r="F381" s="37">
        <v>3208685.77</v>
      </c>
      <c r="G381" s="29">
        <f t="shared" si="5"/>
        <v>43.122280503702513</v>
      </c>
      <c r="H381" s="2"/>
    </row>
    <row r="382" spans="2:8" ht="15.75" thickBot="1" x14ac:dyDescent="0.3">
      <c r="B382" s="34" t="s">
        <v>836</v>
      </c>
      <c r="C382" s="35" t="s">
        <v>347</v>
      </c>
      <c r="D382" s="36" t="s">
        <v>837</v>
      </c>
      <c r="E382" s="37">
        <v>63186507.039999999</v>
      </c>
      <c r="F382" s="37">
        <v>39106655.960000001</v>
      </c>
      <c r="G382" s="29">
        <f t="shared" si="5"/>
        <v>61.89083364782875</v>
      </c>
      <c r="H382" s="2"/>
    </row>
    <row r="383" spans="2:8" ht="80.25" thickBot="1" x14ac:dyDescent="0.3">
      <c r="B383" s="34" t="s">
        <v>838</v>
      </c>
      <c r="C383" s="35" t="s">
        <v>347</v>
      </c>
      <c r="D383" s="36" t="s">
        <v>839</v>
      </c>
      <c r="E383" s="37">
        <v>150000</v>
      </c>
      <c r="F383" s="37">
        <v>89303.58</v>
      </c>
      <c r="G383" s="29">
        <f t="shared" si="5"/>
        <v>59.535720000000005</v>
      </c>
      <c r="H383" s="2"/>
    </row>
    <row r="384" spans="2:8" ht="46.5" thickBot="1" x14ac:dyDescent="0.3">
      <c r="B384" s="34" t="s">
        <v>500</v>
      </c>
      <c r="C384" s="35" t="s">
        <v>347</v>
      </c>
      <c r="D384" s="36" t="s">
        <v>840</v>
      </c>
      <c r="E384" s="37">
        <v>150000</v>
      </c>
      <c r="F384" s="37">
        <v>89303.58</v>
      </c>
      <c r="G384" s="29">
        <f t="shared" si="5"/>
        <v>59.535720000000005</v>
      </c>
      <c r="H384" s="2"/>
    </row>
    <row r="385" spans="2:8" ht="15.75" thickBot="1" x14ac:dyDescent="0.3">
      <c r="B385" s="34" t="s">
        <v>502</v>
      </c>
      <c r="C385" s="35" t="s">
        <v>347</v>
      </c>
      <c r="D385" s="36" t="s">
        <v>841</v>
      </c>
      <c r="E385" s="37">
        <v>150000</v>
      </c>
      <c r="F385" s="37">
        <v>89303.58</v>
      </c>
      <c r="G385" s="29">
        <f t="shared" si="5"/>
        <v>59.535720000000005</v>
      </c>
      <c r="H385" s="2"/>
    </row>
    <row r="386" spans="2:8" ht="24" thickBot="1" x14ac:dyDescent="0.3">
      <c r="B386" s="34" t="s">
        <v>842</v>
      </c>
      <c r="C386" s="35" t="s">
        <v>347</v>
      </c>
      <c r="D386" s="36" t="s">
        <v>843</v>
      </c>
      <c r="E386" s="37">
        <v>150000</v>
      </c>
      <c r="F386" s="37">
        <v>89303.58</v>
      </c>
      <c r="G386" s="29">
        <f t="shared" si="5"/>
        <v>59.535720000000005</v>
      </c>
      <c r="H386" s="2"/>
    </row>
    <row r="387" spans="2:8" ht="102.75" thickBot="1" x14ac:dyDescent="0.3">
      <c r="B387" s="34" t="s">
        <v>844</v>
      </c>
      <c r="C387" s="35" t="s">
        <v>347</v>
      </c>
      <c r="D387" s="36" t="s">
        <v>845</v>
      </c>
      <c r="E387" s="37">
        <v>36000</v>
      </c>
      <c r="F387" s="37">
        <v>11756.34</v>
      </c>
      <c r="G387" s="29">
        <f t="shared" si="5"/>
        <v>32.656500000000001</v>
      </c>
      <c r="H387" s="2"/>
    </row>
    <row r="388" spans="2:8" ht="46.5" thickBot="1" x14ac:dyDescent="0.3">
      <c r="B388" s="34" t="s">
        <v>500</v>
      </c>
      <c r="C388" s="35" t="s">
        <v>347</v>
      </c>
      <c r="D388" s="36" t="s">
        <v>846</v>
      </c>
      <c r="E388" s="37">
        <v>36000</v>
      </c>
      <c r="F388" s="37">
        <v>11756.34</v>
      </c>
      <c r="G388" s="29">
        <f t="shared" si="5"/>
        <v>32.656500000000001</v>
      </c>
      <c r="H388" s="2"/>
    </row>
    <row r="389" spans="2:8" ht="15.75" thickBot="1" x14ac:dyDescent="0.3">
      <c r="B389" s="34" t="s">
        <v>502</v>
      </c>
      <c r="C389" s="35" t="s">
        <v>347</v>
      </c>
      <c r="D389" s="36" t="s">
        <v>847</v>
      </c>
      <c r="E389" s="37">
        <v>36000</v>
      </c>
      <c r="F389" s="37">
        <v>11756.34</v>
      </c>
      <c r="G389" s="29">
        <f t="shared" si="5"/>
        <v>32.656500000000001</v>
      </c>
      <c r="H389" s="2"/>
    </row>
    <row r="390" spans="2:8" ht="24" thickBot="1" x14ac:dyDescent="0.3">
      <c r="B390" s="34" t="s">
        <v>842</v>
      </c>
      <c r="C390" s="35" t="s">
        <v>347</v>
      </c>
      <c r="D390" s="36" t="s">
        <v>848</v>
      </c>
      <c r="E390" s="37">
        <v>36000</v>
      </c>
      <c r="F390" s="37">
        <v>11756.34</v>
      </c>
      <c r="G390" s="29">
        <f t="shared" si="5"/>
        <v>32.656500000000001</v>
      </c>
      <c r="H390" s="2"/>
    </row>
    <row r="391" spans="2:8" ht="114" thickBot="1" x14ac:dyDescent="0.3">
      <c r="B391" s="34" t="s">
        <v>849</v>
      </c>
      <c r="C391" s="35" t="s">
        <v>347</v>
      </c>
      <c r="D391" s="36" t="s">
        <v>850</v>
      </c>
      <c r="E391" s="37">
        <v>36000</v>
      </c>
      <c r="F391" s="37">
        <v>27447.39</v>
      </c>
      <c r="G391" s="29">
        <f t="shared" si="5"/>
        <v>76.242750000000001</v>
      </c>
      <c r="H391" s="2"/>
    </row>
    <row r="392" spans="2:8" ht="46.5" thickBot="1" x14ac:dyDescent="0.3">
      <c r="B392" s="34" t="s">
        <v>500</v>
      </c>
      <c r="C392" s="35" t="s">
        <v>347</v>
      </c>
      <c r="D392" s="36" t="s">
        <v>851</v>
      </c>
      <c r="E392" s="37">
        <v>36000</v>
      </c>
      <c r="F392" s="37">
        <v>27447.39</v>
      </c>
      <c r="G392" s="29">
        <f t="shared" si="5"/>
        <v>76.242750000000001</v>
      </c>
      <c r="H392" s="2"/>
    </row>
    <row r="393" spans="2:8" ht="15.75" thickBot="1" x14ac:dyDescent="0.3">
      <c r="B393" s="34" t="s">
        <v>502</v>
      </c>
      <c r="C393" s="35" t="s">
        <v>347</v>
      </c>
      <c r="D393" s="36" t="s">
        <v>852</v>
      </c>
      <c r="E393" s="37">
        <v>36000</v>
      </c>
      <c r="F393" s="37">
        <v>27447.39</v>
      </c>
      <c r="G393" s="29">
        <f t="shared" si="5"/>
        <v>76.242750000000001</v>
      </c>
      <c r="H393" s="2"/>
    </row>
    <row r="394" spans="2:8" ht="24" thickBot="1" x14ac:dyDescent="0.3">
      <c r="B394" s="34" t="s">
        <v>842</v>
      </c>
      <c r="C394" s="35" t="s">
        <v>347</v>
      </c>
      <c r="D394" s="36" t="s">
        <v>853</v>
      </c>
      <c r="E394" s="37">
        <v>36000</v>
      </c>
      <c r="F394" s="37">
        <v>27447.39</v>
      </c>
      <c r="G394" s="29">
        <f t="shared" si="5"/>
        <v>76.242750000000001</v>
      </c>
      <c r="H394" s="2"/>
    </row>
    <row r="395" spans="2:8" ht="69" thickBot="1" x14ac:dyDescent="0.3">
      <c r="B395" s="34" t="s">
        <v>854</v>
      </c>
      <c r="C395" s="35" t="s">
        <v>347</v>
      </c>
      <c r="D395" s="36" t="s">
        <v>855</v>
      </c>
      <c r="E395" s="37">
        <v>3437300</v>
      </c>
      <c r="F395" s="37">
        <v>2145560</v>
      </c>
      <c r="G395" s="29">
        <f t="shared" si="5"/>
        <v>62.419922613679347</v>
      </c>
      <c r="H395" s="2"/>
    </row>
    <row r="396" spans="2:8" ht="46.5" thickBot="1" x14ac:dyDescent="0.3">
      <c r="B396" s="34" t="s">
        <v>500</v>
      </c>
      <c r="C396" s="35" t="s">
        <v>347</v>
      </c>
      <c r="D396" s="36" t="s">
        <v>856</v>
      </c>
      <c r="E396" s="37">
        <v>3437300</v>
      </c>
      <c r="F396" s="37">
        <v>2145560</v>
      </c>
      <c r="G396" s="29">
        <f t="shared" si="5"/>
        <v>62.419922613679347</v>
      </c>
      <c r="H396" s="2"/>
    </row>
    <row r="397" spans="2:8" ht="15.75" thickBot="1" x14ac:dyDescent="0.3">
      <c r="B397" s="34" t="s">
        <v>502</v>
      </c>
      <c r="C397" s="35" t="s">
        <v>347</v>
      </c>
      <c r="D397" s="36" t="s">
        <v>857</v>
      </c>
      <c r="E397" s="37">
        <v>3437300</v>
      </c>
      <c r="F397" s="37">
        <v>2145560</v>
      </c>
      <c r="G397" s="29">
        <f t="shared" si="5"/>
        <v>62.419922613679347</v>
      </c>
      <c r="H397" s="2"/>
    </row>
    <row r="398" spans="2:8" ht="24" thickBot="1" x14ac:dyDescent="0.3">
      <c r="B398" s="34" t="s">
        <v>842</v>
      </c>
      <c r="C398" s="35" t="s">
        <v>347</v>
      </c>
      <c r="D398" s="36" t="s">
        <v>858</v>
      </c>
      <c r="E398" s="37">
        <v>3437300</v>
      </c>
      <c r="F398" s="37">
        <v>2145560</v>
      </c>
      <c r="G398" s="29">
        <f t="shared" si="5"/>
        <v>62.419922613679347</v>
      </c>
      <c r="H398" s="2"/>
    </row>
    <row r="399" spans="2:8" ht="24" thickBot="1" x14ac:dyDescent="0.3">
      <c r="B399" s="34" t="s">
        <v>859</v>
      </c>
      <c r="C399" s="35" t="s">
        <v>347</v>
      </c>
      <c r="D399" s="36" t="s">
        <v>860</v>
      </c>
      <c r="E399" s="37">
        <v>7163800</v>
      </c>
      <c r="F399" s="37">
        <v>5180594.1100000003</v>
      </c>
      <c r="G399" s="29">
        <f t="shared" si="5"/>
        <v>72.316286188894168</v>
      </c>
      <c r="H399" s="2"/>
    </row>
    <row r="400" spans="2:8" ht="46.5" thickBot="1" x14ac:dyDescent="0.3">
      <c r="B400" s="34" t="s">
        <v>500</v>
      </c>
      <c r="C400" s="35" t="s">
        <v>347</v>
      </c>
      <c r="D400" s="36" t="s">
        <v>861</v>
      </c>
      <c r="E400" s="37">
        <v>7163800</v>
      </c>
      <c r="F400" s="37">
        <v>5180594.1100000003</v>
      </c>
      <c r="G400" s="29">
        <f t="shared" si="5"/>
        <v>72.316286188894168</v>
      </c>
      <c r="H400" s="2"/>
    </row>
    <row r="401" spans="2:8" ht="15.75" thickBot="1" x14ac:dyDescent="0.3">
      <c r="B401" s="34" t="s">
        <v>502</v>
      </c>
      <c r="C401" s="35" t="s">
        <v>347</v>
      </c>
      <c r="D401" s="36" t="s">
        <v>862</v>
      </c>
      <c r="E401" s="37">
        <v>7163800</v>
      </c>
      <c r="F401" s="37">
        <v>5180594.1100000003</v>
      </c>
      <c r="G401" s="29">
        <f t="shared" si="5"/>
        <v>72.316286188894168</v>
      </c>
      <c r="H401" s="2"/>
    </row>
    <row r="402" spans="2:8" ht="69" thickBot="1" x14ac:dyDescent="0.3">
      <c r="B402" s="34" t="s">
        <v>504</v>
      </c>
      <c r="C402" s="35" t="s">
        <v>347</v>
      </c>
      <c r="D402" s="36" t="s">
        <v>863</v>
      </c>
      <c r="E402" s="37">
        <v>7163800</v>
      </c>
      <c r="F402" s="37">
        <v>5180594.1100000003</v>
      </c>
      <c r="G402" s="29">
        <f t="shared" si="5"/>
        <v>72.316286188894168</v>
      </c>
      <c r="H402" s="2"/>
    </row>
    <row r="403" spans="2:8" ht="202.5" customHeight="1" thickBot="1" x14ac:dyDescent="0.3">
      <c r="B403" s="34" t="s">
        <v>864</v>
      </c>
      <c r="C403" s="35" t="s">
        <v>347</v>
      </c>
      <c r="D403" s="36" t="s">
        <v>865</v>
      </c>
      <c r="E403" s="37">
        <v>50882200</v>
      </c>
      <c r="F403" s="37">
        <v>30999358.280000001</v>
      </c>
      <c r="G403" s="29">
        <f t="shared" si="5"/>
        <v>60.923777431007309</v>
      </c>
      <c r="H403" s="2"/>
    </row>
    <row r="404" spans="2:8" ht="46.5" thickBot="1" x14ac:dyDescent="0.3">
      <c r="B404" s="34" t="s">
        <v>500</v>
      </c>
      <c r="C404" s="35" t="s">
        <v>347</v>
      </c>
      <c r="D404" s="36" t="s">
        <v>866</v>
      </c>
      <c r="E404" s="37">
        <v>50882200</v>
      </c>
      <c r="F404" s="37">
        <v>30999358.280000001</v>
      </c>
      <c r="G404" s="29">
        <f t="shared" si="5"/>
        <v>60.923777431007309</v>
      </c>
      <c r="H404" s="2"/>
    </row>
    <row r="405" spans="2:8" ht="15.75" thickBot="1" x14ac:dyDescent="0.3">
      <c r="B405" s="34" t="s">
        <v>502</v>
      </c>
      <c r="C405" s="35" t="s">
        <v>347</v>
      </c>
      <c r="D405" s="36" t="s">
        <v>867</v>
      </c>
      <c r="E405" s="37">
        <v>50882200</v>
      </c>
      <c r="F405" s="37">
        <v>30999358.280000001</v>
      </c>
      <c r="G405" s="29">
        <f t="shared" ref="G405:G468" si="6">F405/E405*100</f>
        <v>60.923777431007309</v>
      </c>
      <c r="H405" s="2"/>
    </row>
    <row r="406" spans="2:8" ht="69" thickBot="1" x14ac:dyDescent="0.3">
      <c r="B406" s="34" t="s">
        <v>504</v>
      </c>
      <c r="C406" s="35" t="s">
        <v>347</v>
      </c>
      <c r="D406" s="36" t="s">
        <v>868</v>
      </c>
      <c r="E406" s="37">
        <v>50882200</v>
      </c>
      <c r="F406" s="37">
        <v>30999358.280000001</v>
      </c>
      <c r="G406" s="29">
        <f t="shared" si="6"/>
        <v>60.923777431007309</v>
      </c>
      <c r="H406" s="2"/>
    </row>
    <row r="407" spans="2:8" ht="57.75" thickBot="1" x14ac:dyDescent="0.3">
      <c r="B407" s="34" t="s">
        <v>869</v>
      </c>
      <c r="C407" s="35" t="s">
        <v>347</v>
      </c>
      <c r="D407" s="36" t="s">
        <v>870</v>
      </c>
      <c r="E407" s="37">
        <v>1250201.04</v>
      </c>
      <c r="F407" s="37">
        <v>509509</v>
      </c>
      <c r="G407" s="29">
        <f t="shared" si="6"/>
        <v>40.754165426066194</v>
      </c>
      <c r="H407" s="2"/>
    </row>
    <row r="408" spans="2:8" ht="46.5" thickBot="1" x14ac:dyDescent="0.3">
      <c r="B408" s="34" t="s">
        <v>500</v>
      </c>
      <c r="C408" s="35" t="s">
        <v>347</v>
      </c>
      <c r="D408" s="36" t="s">
        <v>871</v>
      </c>
      <c r="E408" s="37">
        <v>1250201.04</v>
      </c>
      <c r="F408" s="37">
        <v>509509</v>
      </c>
      <c r="G408" s="29">
        <f t="shared" si="6"/>
        <v>40.754165426066194</v>
      </c>
      <c r="H408" s="2"/>
    </row>
    <row r="409" spans="2:8" ht="15.75" thickBot="1" x14ac:dyDescent="0.3">
      <c r="B409" s="34" t="s">
        <v>502</v>
      </c>
      <c r="C409" s="35" t="s">
        <v>347</v>
      </c>
      <c r="D409" s="36" t="s">
        <v>872</v>
      </c>
      <c r="E409" s="37">
        <v>1250201.04</v>
      </c>
      <c r="F409" s="37">
        <v>509509</v>
      </c>
      <c r="G409" s="29">
        <f t="shared" si="6"/>
        <v>40.754165426066194</v>
      </c>
      <c r="H409" s="2"/>
    </row>
    <row r="410" spans="2:8" ht="24" thickBot="1" x14ac:dyDescent="0.3">
      <c r="B410" s="34" t="s">
        <v>842</v>
      </c>
      <c r="C410" s="35" t="s">
        <v>347</v>
      </c>
      <c r="D410" s="36" t="s">
        <v>873</v>
      </c>
      <c r="E410" s="37">
        <v>1250201.04</v>
      </c>
      <c r="F410" s="37">
        <v>509509</v>
      </c>
      <c r="G410" s="29">
        <f t="shared" si="6"/>
        <v>40.754165426066194</v>
      </c>
      <c r="H410" s="2"/>
    </row>
    <row r="411" spans="2:8" ht="80.25" thickBot="1" x14ac:dyDescent="0.3">
      <c r="B411" s="34" t="s">
        <v>874</v>
      </c>
      <c r="C411" s="35" t="s">
        <v>347</v>
      </c>
      <c r="D411" s="36" t="s">
        <v>875</v>
      </c>
      <c r="E411" s="37">
        <v>231006</v>
      </c>
      <c r="F411" s="37">
        <v>143127.26</v>
      </c>
      <c r="G411" s="29">
        <f t="shared" si="6"/>
        <v>61.958243508826612</v>
      </c>
      <c r="H411" s="2"/>
    </row>
    <row r="412" spans="2:8" ht="46.5" thickBot="1" x14ac:dyDescent="0.3">
      <c r="B412" s="34" t="s">
        <v>500</v>
      </c>
      <c r="C412" s="35" t="s">
        <v>347</v>
      </c>
      <c r="D412" s="36" t="s">
        <v>876</v>
      </c>
      <c r="E412" s="37">
        <v>231006</v>
      </c>
      <c r="F412" s="37">
        <v>143127.26</v>
      </c>
      <c r="G412" s="29">
        <f t="shared" si="6"/>
        <v>61.958243508826612</v>
      </c>
      <c r="H412" s="2"/>
    </row>
    <row r="413" spans="2:8" ht="15.75" thickBot="1" x14ac:dyDescent="0.3">
      <c r="B413" s="34" t="s">
        <v>502</v>
      </c>
      <c r="C413" s="35" t="s">
        <v>347</v>
      </c>
      <c r="D413" s="36" t="s">
        <v>877</v>
      </c>
      <c r="E413" s="37">
        <v>231006</v>
      </c>
      <c r="F413" s="37">
        <v>143127.26</v>
      </c>
      <c r="G413" s="29">
        <f t="shared" si="6"/>
        <v>61.958243508826612</v>
      </c>
      <c r="H413" s="2"/>
    </row>
    <row r="414" spans="2:8" ht="24" thickBot="1" x14ac:dyDescent="0.3">
      <c r="B414" s="34" t="s">
        <v>842</v>
      </c>
      <c r="C414" s="35" t="s">
        <v>347</v>
      </c>
      <c r="D414" s="36" t="s">
        <v>878</v>
      </c>
      <c r="E414" s="37">
        <v>231006</v>
      </c>
      <c r="F414" s="37">
        <v>143127.26</v>
      </c>
      <c r="G414" s="29">
        <f t="shared" si="6"/>
        <v>61.958243508826612</v>
      </c>
      <c r="H414" s="2"/>
    </row>
    <row r="415" spans="2:8" ht="15.75" thickBot="1" x14ac:dyDescent="0.3">
      <c r="B415" s="34" t="s">
        <v>879</v>
      </c>
      <c r="C415" s="35" t="s">
        <v>347</v>
      </c>
      <c r="D415" s="36" t="s">
        <v>880</v>
      </c>
      <c r="E415" s="37">
        <v>9870000</v>
      </c>
      <c r="F415" s="37">
        <v>5241706.0999999996</v>
      </c>
      <c r="G415" s="29">
        <f t="shared" si="6"/>
        <v>53.107457953394125</v>
      </c>
      <c r="H415" s="2"/>
    </row>
    <row r="416" spans="2:8" ht="24" thickBot="1" x14ac:dyDescent="0.3">
      <c r="B416" s="34" t="s">
        <v>881</v>
      </c>
      <c r="C416" s="35" t="s">
        <v>347</v>
      </c>
      <c r="D416" s="36" t="s">
        <v>882</v>
      </c>
      <c r="E416" s="37">
        <v>9500000</v>
      </c>
      <c r="F416" s="37">
        <v>5031855.71</v>
      </c>
      <c r="G416" s="29">
        <f t="shared" si="6"/>
        <v>52.966902210526314</v>
      </c>
      <c r="H416" s="2"/>
    </row>
    <row r="417" spans="2:8" ht="46.5" thickBot="1" x14ac:dyDescent="0.3">
      <c r="B417" s="34" t="s">
        <v>500</v>
      </c>
      <c r="C417" s="35" t="s">
        <v>347</v>
      </c>
      <c r="D417" s="36" t="s">
        <v>883</v>
      </c>
      <c r="E417" s="37">
        <v>9500000</v>
      </c>
      <c r="F417" s="37">
        <v>5031855.71</v>
      </c>
      <c r="G417" s="29">
        <f t="shared" si="6"/>
        <v>52.966902210526314</v>
      </c>
      <c r="H417" s="2"/>
    </row>
    <row r="418" spans="2:8" ht="15.75" thickBot="1" x14ac:dyDescent="0.3">
      <c r="B418" s="34" t="s">
        <v>502</v>
      </c>
      <c r="C418" s="35" t="s">
        <v>347</v>
      </c>
      <c r="D418" s="36" t="s">
        <v>884</v>
      </c>
      <c r="E418" s="37">
        <v>9500000</v>
      </c>
      <c r="F418" s="37">
        <v>5031855.71</v>
      </c>
      <c r="G418" s="29">
        <f t="shared" si="6"/>
        <v>52.966902210526314</v>
      </c>
      <c r="H418" s="2"/>
    </row>
    <row r="419" spans="2:8" ht="69" thickBot="1" x14ac:dyDescent="0.3">
      <c r="B419" s="34" t="s">
        <v>504</v>
      </c>
      <c r="C419" s="35" t="s">
        <v>347</v>
      </c>
      <c r="D419" s="36" t="s">
        <v>885</v>
      </c>
      <c r="E419" s="37">
        <v>9500000</v>
      </c>
      <c r="F419" s="37">
        <v>5031855.71</v>
      </c>
      <c r="G419" s="29">
        <f t="shared" si="6"/>
        <v>52.966902210526314</v>
      </c>
      <c r="H419" s="2"/>
    </row>
    <row r="420" spans="2:8" ht="102.75" thickBot="1" x14ac:dyDescent="0.3">
      <c r="B420" s="34" t="s">
        <v>886</v>
      </c>
      <c r="C420" s="35" t="s">
        <v>347</v>
      </c>
      <c r="D420" s="36" t="s">
        <v>887</v>
      </c>
      <c r="E420" s="37">
        <v>370000</v>
      </c>
      <c r="F420" s="37">
        <v>209850.39</v>
      </c>
      <c r="G420" s="29">
        <f t="shared" si="6"/>
        <v>56.716321621621624</v>
      </c>
      <c r="H420" s="2"/>
    </row>
    <row r="421" spans="2:8" ht="46.5" thickBot="1" x14ac:dyDescent="0.3">
      <c r="B421" s="34" t="s">
        <v>500</v>
      </c>
      <c r="C421" s="35" t="s">
        <v>347</v>
      </c>
      <c r="D421" s="36" t="s">
        <v>888</v>
      </c>
      <c r="E421" s="37">
        <v>370000</v>
      </c>
      <c r="F421" s="37">
        <v>209850.39</v>
      </c>
      <c r="G421" s="29">
        <f t="shared" si="6"/>
        <v>56.716321621621624</v>
      </c>
      <c r="H421" s="2"/>
    </row>
    <row r="422" spans="2:8" ht="69" thickBot="1" x14ac:dyDescent="0.3">
      <c r="B422" s="34" t="s">
        <v>682</v>
      </c>
      <c r="C422" s="35" t="s">
        <v>347</v>
      </c>
      <c r="D422" s="36" t="s">
        <v>889</v>
      </c>
      <c r="E422" s="37">
        <v>370000</v>
      </c>
      <c r="F422" s="37">
        <v>209850.39</v>
      </c>
      <c r="G422" s="29">
        <f t="shared" si="6"/>
        <v>56.716321621621624</v>
      </c>
      <c r="H422" s="2"/>
    </row>
    <row r="423" spans="2:8" ht="35.25" thickBot="1" x14ac:dyDescent="0.3">
      <c r="B423" s="34" t="s">
        <v>684</v>
      </c>
      <c r="C423" s="35" t="s">
        <v>347</v>
      </c>
      <c r="D423" s="36" t="s">
        <v>890</v>
      </c>
      <c r="E423" s="37">
        <v>370000</v>
      </c>
      <c r="F423" s="37">
        <v>209850.39</v>
      </c>
      <c r="G423" s="29">
        <f t="shared" si="6"/>
        <v>56.716321621621624</v>
      </c>
      <c r="H423" s="2"/>
    </row>
    <row r="424" spans="2:8" ht="15.75" thickBot="1" x14ac:dyDescent="0.3">
      <c r="B424" s="34" t="s">
        <v>891</v>
      </c>
      <c r="C424" s="35" t="s">
        <v>347</v>
      </c>
      <c r="D424" s="36" t="s">
        <v>892</v>
      </c>
      <c r="E424" s="37">
        <v>27900</v>
      </c>
      <c r="F424" s="37">
        <v>27900</v>
      </c>
      <c r="G424" s="29">
        <f t="shared" si="6"/>
        <v>100</v>
      </c>
      <c r="H424" s="2"/>
    </row>
    <row r="425" spans="2:8" ht="24" thickBot="1" x14ac:dyDescent="0.3">
      <c r="B425" s="34" t="s">
        <v>893</v>
      </c>
      <c r="C425" s="35" t="s">
        <v>347</v>
      </c>
      <c r="D425" s="36" t="s">
        <v>894</v>
      </c>
      <c r="E425" s="37">
        <v>27900</v>
      </c>
      <c r="F425" s="37">
        <v>27900</v>
      </c>
      <c r="G425" s="29">
        <f t="shared" si="6"/>
        <v>100</v>
      </c>
      <c r="H425" s="2"/>
    </row>
    <row r="426" spans="2:8" ht="80.25" thickBot="1" x14ac:dyDescent="0.3">
      <c r="B426" s="34" t="s">
        <v>353</v>
      </c>
      <c r="C426" s="35" t="s">
        <v>347</v>
      </c>
      <c r="D426" s="36" t="s">
        <v>895</v>
      </c>
      <c r="E426" s="37">
        <v>1100</v>
      </c>
      <c r="F426" s="37">
        <v>1100</v>
      </c>
      <c r="G426" s="29">
        <f t="shared" si="6"/>
        <v>100</v>
      </c>
      <c r="H426" s="2"/>
    </row>
    <row r="427" spans="2:8" ht="24" thickBot="1" x14ac:dyDescent="0.3">
      <c r="B427" s="34" t="s">
        <v>712</v>
      </c>
      <c r="C427" s="35" t="s">
        <v>347</v>
      </c>
      <c r="D427" s="36" t="s">
        <v>896</v>
      </c>
      <c r="E427" s="37">
        <v>1100</v>
      </c>
      <c r="F427" s="37">
        <v>1100</v>
      </c>
      <c r="G427" s="29">
        <f t="shared" si="6"/>
        <v>100</v>
      </c>
      <c r="H427" s="2"/>
    </row>
    <row r="428" spans="2:8" ht="24" thickBot="1" x14ac:dyDescent="0.3">
      <c r="B428" s="34" t="s">
        <v>897</v>
      </c>
      <c r="C428" s="35" t="s">
        <v>347</v>
      </c>
      <c r="D428" s="36" t="s">
        <v>898</v>
      </c>
      <c r="E428" s="37">
        <v>1100</v>
      </c>
      <c r="F428" s="37">
        <v>1100</v>
      </c>
      <c r="G428" s="29">
        <f t="shared" si="6"/>
        <v>100</v>
      </c>
      <c r="H428" s="2"/>
    </row>
    <row r="429" spans="2:8" ht="35.25" thickBot="1" x14ac:dyDescent="0.3">
      <c r="B429" s="34" t="s">
        <v>377</v>
      </c>
      <c r="C429" s="35" t="s">
        <v>347</v>
      </c>
      <c r="D429" s="36" t="s">
        <v>899</v>
      </c>
      <c r="E429" s="37">
        <v>26800</v>
      </c>
      <c r="F429" s="37">
        <v>26800</v>
      </c>
      <c r="G429" s="29">
        <f t="shared" si="6"/>
        <v>100</v>
      </c>
      <c r="H429" s="2"/>
    </row>
    <row r="430" spans="2:8" ht="46.5" thickBot="1" x14ac:dyDescent="0.3">
      <c r="B430" s="34" t="s">
        <v>379</v>
      </c>
      <c r="C430" s="35" t="s">
        <v>347</v>
      </c>
      <c r="D430" s="36" t="s">
        <v>900</v>
      </c>
      <c r="E430" s="37">
        <v>26800</v>
      </c>
      <c r="F430" s="37">
        <v>26800</v>
      </c>
      <c r="G430" s="29">
        <f t="shared" si="6"/>
        <v>100</v>
      </c>
      <c r="H430" s="2"/>
    </row>
    <row r="431" spans="2:8" ht="24" thickBot="1" x14ac:dyDescent="0.3">
      <c r="B431" s="34" t="s">
        <v>381</v>
      </c>
      <c r="C431" s="35" t="s">
        <v>347</v>
      </c>
      <c r="D431" s="36" t="s">
        <v>901</v>
      </c>
      <c r="E431" s="37">
        <v>26800</v>
      </c>
      <c r="F431" s="37">
        <v>26800</v>
      </c>
      <c r="G431" s="29">
        <f t="shared" si="6"/>
        <v>100</v>
      </c>
      <c r="H431" s="2"/>
    </row>
    <row r="432" spans="2:8" ht="24" thickBot="1" x14ac:dyDescent="0.3">
      <c r="B432" s="34" t="s">
        <v>902</v>
      </c>
      <c r="C432" s="35" t="s">
        <v>347</v>
      </c>
      <c r="D432" s="36" t="s">
        <v>903</v>
      </c>
      <c r="E432" s="37">
        <v>1960900</v>
      </c>
      <c r="F432" s="37">
        <v>973027.1</v>
      </c>
      <c r="G432" s="29">
        <f t="shared" si="6"/>
        <v>49.621454434188387</v>
      </c>
      <c r="H432" s="2"/>
    </row>
    <row r="433" spans="2:8" ht="35.25" thickBot="1" x14ac:dyDescent="0.3">
      <c r="B433" s="34" t="s">
        <v>904</v>
      </c>
      <c r="C433" s="35" t="s">
        <v>347</v>
      </c>
      <c r="D433" s="36" t="s">
        <v>905</v>
      </c>
      <c r="E433" s="37">
        <v>10000</v>
      </c>
      <c r="F433" s="37">
        <v>9000</v>
      </c>
      <c r="G433" s="29">
        <f t="shared" si="6"/>
        <v>90</v>
      </c>
      <c r="H433" s="2"/>
    </row>
    <row r="434" spans="2:8" ht="24" thickBot="1" x14ac:dyDescent="0.3">
      <c r="B434" s="34" t="s">
        <v>544</v>
      </c>
      <c r="C434" s="35" t="s">
        <v>347</v>
      </c>
      <c r="D434" s="36" t="s">
        <v>906</v>
      </c>
      <c r="E434" s="37">
        <v>10000</v>
      </c>
      <c r="F434" s="37">
        <v>9000</v>
      </c>
      <c r="G434" s="29">
        <f t="shared" si="6"/>
        <v>90</v>
      </c>
      <c r="H434" s="2"/>
    </row>
    <row r="435" spans="2:8" ht="15.75" thickBot="1" x14ac:dyDescent="0.3">
      <c r="B435" s="34" t="s">
        <v>907</v>
      </c>
      <c r="C435" s="35" t="s">
        <v>347</v>
      </c>
      <c r="D435" s="36" t="s">
        <v>908</v>
      </c>
      <c r="E435" s="37">
        <v>10000</v>
      </c>
      <c r="F435" s="37">
        <v>9000</v>
      </c>
      <c r="G435" s="29">
        <f t="shared" si="6"/>
        <v>90</v>
      </c>
      <c r="H435" s="2"/>
    </row>
    <row r="436" spans="2:8" ht="80.25" thickBot="1" x14ac:dyDescent="0.3">
      <c r="B436" s="34" t="s">
        <v>909</v>
      </c>
      <c r="C436" s="35" t="s">
        <v>347</v>
      </c>
      <c r="D436" s="36" t="s">
        <v>910</v>
      </c>
      <c r="E436" s="37">
        <v>1153400</v>
      </c>
      <c r="F436" s="37">
        <v>716727.1</v>
      </c>
      <c r="G436" s="29">
        <f t="shared" si="6"/>
        <v>62.140376278827816</v>
      </c>
      <c r="H436" s="2"/>
    </row>
    <row r="437" spans="2:8" ht="80.25" thickBot="1" x14ac:dyDescent="0.3">
      <c r="B437" s="34" t="s">
        <v>353</v>
      </c>
      <c r="C437" s="35" t="s">
        <v>347</v>
      </c>
      <c r="D437" s="36" t="s">
        <v>911</v>
      </c>
      <c r="E437" s="37">
        <v>1037400</v>
      </c>
      <c r="F437" s="37">
        <v>660283.89</v>
      </c>
      <c r="G437" s="29">
        <f t="shared" si="6"/>
        <v>63.647955465587046</v>
      </c>
      <c r="H437" s="2"/>
    </row>
    <row r="438" spans="2:8" ht="24" thickBot="1" x14ac:dyDescent="0.3">
      <c r="B438" s="34" t="s">
        <v>712</v>
      </c>
      <c r="C438" s="35" t="s">
        <v>347</v>
      </c>
      <c r="D438" s="36" t="s">
        <v>912</v>
      </c>
      <c r="E438" s="37">
        <v>1037400</v>
      </c>
      <c r="F438" s="37">
        <v>660283.89</v>
      </c>
      <c r="G438" s="29">
        <f t="shared" si="6"/>
        <v>63.647955465587046</v>
      </c>
      <c r="H438" s="2"/>
    </row>
    <row r="439" spans="2:8" ht="15.75" thickBot="1" x14ac:dyDescent="0.3">
      <c r="B439" s="34" t="s">
        <v>714</v>
      </c>
      <c r="C439" s="35" t="s">
        <v>347</v>
      </c>
      <c r="D439" s="36" t="s">
        <v>913</v>
      </c>
      <c r="E439" s="37">
        <v>796800</v>
      </c>
      <c r="F439" s="37">
        <v>452999.32</v>
      </c>
      <c r="G439" s="29">
        <f t="shared" si="6"/>
        <v>56.852324297188758</v>
      </c>
      <c r="H439" s="2"/>
    </row>
    <row r="440" spans="2:8" ht="57.75" thickBot="1" x14ac:dyDescent="0.3">
      <c r="B440" s="34" t="s">
        <v>716</v>
      </c>
      <c r="C440" s="35" t="s">
        <v>347</v>
      </c>
      <c r="D440" s="36" t="s">
        <v>914</v>
      </c>
      <c r="E440" s="37">
        <v>240600</v>
      </c>
      <c r="F440" s="37">
        <v>207284.57</v>
      </c>
      <c r="G440" s="29">
        <f t="shared" si="6"/>
        <v>86.153187863674148</v>
      </c>
      <c r="H440" s="2"/>
    </row>
    <row r="441" spans="2:8" ht="35.25" thickBot="1" x14ac:dyDescent="0.3">
      <c r="B441" s="34" t="s">
        <v>377</v>
      </c>
      <c r="C441" s="35" t="s">
        <v>347</v>
      </c>
      <c r="D441" s="36" t="s">
        <v>915</v>
      </c>
      <c r="E441" s="37">
        <v>110000</v>
      </c>
      <c r="F441" s="37">
        <v>50977.56</v>
      </c>
      <c r="G441" s="29">
        <f t="shared" si="6"/>
        <v>46.343236363636365</v>
      </c>
      <c r="H441" s="2"/>
    </row>
    <row r="442" spans="2:8" ht="46.5" thickBot="1" x14ac:dyDescent="0.3">
      <c r="B442" s="34" t="s">
        <v>379</v>
      </c>
      <c r="C442" s="35" t="s">
        <v>347</v>
      </c>
      <c r="D442" s="36" t="s">
        <v>916</v>
      </c>
      <c r="E442" s="37">
        <v>110000</v>
      </c>
      <c r="F442" s="37">
        <v>50977.56</v>
      </c>
      <c r="G442" s="29">
        <f t="shared" si="6"/>
        <v>46.343236363636365</v>
      </c>
      <c r="H442" s="2"/>
    </row>
    <row r="443" spans="2:8" ht="24" thickBot="1" x14ac:dyDescent="0.3">
      <c r="B443" s="34" t="s">
        <v>381</v>
      </c>
      <c r="C443" s="35" t="s">
        <v>347</v>
      </c>
      <c r="D443" s="36" t="s">
        <v>917</v>
      </c>
      <c r="E443" s="37">
        <v>110000</v>
      </c>
      <c r="F443" s="37">
        <v>50977.56</v>
      </c>
      <c r="G443" s="29">
        <f t="shared" si="6"/>
        <v>46.343236363636365</v>
      </c>
      <c r="H443" s="2"/>
    </row>
    <row r="444" spans="2:8" ht="15.75" thickBot="1" x14ac:dyDescent="0.3">
      <c r="B444" s="34" t="s">
        <v>417</v>
      </c>
      <c r="C444" s="35" t="s">
        <v>347</v>
      </c>
      <c r="D444" s="36" t="s">
        <v>918</v>
      </c>
      <c r="E444" s="37">
        <v>6000</v>
      </c>
      <c r="F444" s="37">
        <v>5465.65</v>
      </c>
      <c r="G444" s="29">
        <f t="shared" si="6"/>
        <v>91.094166666666666</v>
      </c>
      <c r="H444" s="2"/>
    </row>
    <row r="445" spans="2:8" ht="24" thickBot="1" x14ac:dyDescent="0.3">
      <c r="B445" s="34" t="s">
        <v>419</v>
      </c>
      <c r="C445" s="35" t="s">
        <v>347</v>
      </c>
      <c r="D445" s="36" t="s">
        <v>919</v>
      </c>
      <c r="E445" s="37">
        <v>6000</v>
      </c>
      <c r="F445" s="37">
        <v>5465.65</v>
      </c>
      <c r="G445" s="29">
        <f t="shared" si="6"/>
        <v>91.094166666666666</v>
      </c>
      <c r="H445" s="2"/>
    </row>
    <row r="446" spans="2:8" ht="15.75" thickBot="1" x14ac:dyDescent="0.3">
      <c r="B446" s="34" t="s">
        <v>425</v>
      </c>
      <c r="C446" s="35" t="s">
        <v>347</v>
      </c>
      <c r="D446" s="36" t="s">
        <v>920</v>
      </c>
      <c r="E446" s="37">
        <v>6000</v>
      </c>
      <c r="F446" s="37">
        <v>5465.65</v>
      </c>
      <c r="G446" s="29">
        <f t="shared" si="6"/>
        <v>91.094166666666666</v>
      </c>
      <c r="H446" s="2"/>
    </row>
    <row r="447" spans="2:8" ht="46.5" thickBot="1" x14ac:dyDescent="0.3">
      <c r="B447" s="34" t="s">
        <v>921</v>
      </c>
      <c r="C447" s="35" t="s">
        <v>347</v>
      </c>
      <c r="D447" s="36" t="s">
        <v>922</v>
      </c>
      <c r="E447" s="37">
        <v>797500</v>
      </c>
      <c r="F447" s="37">
        <v>247300</v>
      </c>
      <c r="G447" s="29">
        <f t="shared" si="6"/>
        <v>31.009404388714735</v>
      </c>
      <c r="H447" s="2"/>
    </row>
    <row r="448" spans="2:8" ht="46.5" thickBot="1" x14ac:dyDescent="0.3">
      <c r="B448" s="34" t="s">
        <v>500</v>
      </c>
      <c r="C448" s="35" t="s">
        <v>347</v>
      </c>
      <c r="D448" s="36" t="s">
        <v>923</v>
      </c>
      <c r="E448" s="37">
        <v>797500</v>
      </c>
      <c r="F448" s="37">
        <v>247300</v>
      </c>
      <c r="G448" s="29">
        <f t="shared" si="6"/>
        <v>31.009404388714735</v>
      </c>
      <c r="H448" s="2"/>
    </row>
    <row r="449" spans="2:8" ht="15.75" thickBot="1" x14ac:dyDescent="0.3">
      <c r="B449" s="34" t="s">
        <v>502</v>
      </c>
      <c r="C449" s="35" t="s">
        <v>347</v>
      </c>
      <c r="D449" s="36" t="s">
        <v>924</v>
      </c>
      <c r="E449" s="37">
        <v>797500</v>
      </c>
      <c r="F449" s="37">
        <v>247300</v>
      </c>
      <c r="G449" s="29">
        <f t="shared" si="6"/>
        <v>31.009404388714735</v>
      </c>
      <c r="H449" s="2"/>
    </row>
    <row r="450" spans="2:8" ht="69" thickBot="1" x14ac:dyDescent="0.3">
      <c r="B450" s="34" t="s">
        <v>504</v>
      </c>
      <c r="C450" s="35" t="s">
        <v>347</v>
      </c>
      <c r="D450" s="36" t="s">
        <v>925</v>
      </c>
      <c r="E450" s="37">
        <v>797500</v>
      </c>
      <c r="F450" s="37">
        <v>247300</v>
      </c>
      <c r="G450" s="29">
        <f t="shared" si="6"/>
        <v>31.009404388714735</v>
      </c>
      <c r="H450" s="2"/>
    </row>
    <row r="451" spans="2:8" ht="15.75" thickBot="1" x14ac:dyDescent="0.3">
      <c r="B451" s="34" t="s">
        <v>628</v>
      </c>
      <c r="C451" s="35" t="s">
        <v>347</v>
      </c>
      <c r="D451" s="36" t="s">
        <v>926</v>
      </c>
      <c r="E451" s="37">
        <v>18977001.539999999</v>
      </c>
      <c r="F451" s="37">
        <v>11944567.819999998</v>
      </c>
      <c r="G451" s="29">
        <f t="shared" si="6"/>
        <v>62.942334671908341</v>
      </c>
      <c r="H451" s="2"/>
    </row>
    <row r="452" spans="2:8" ht="15.75" thickBot="1" x14ac:dyDescent="0.3">
      <c r="B452" s="34" t="s">
        <v>927</v>
      </c>
      <c r="C452" s="35" t="s">
        <v>347</v>
      </c>
      <c r="D452" s="36" t="s">
        <v>928</v>
      </c>
      <c r="E452" s="37">
        <v>18977001.539999999</v>
      </c>
      <c r="F452" s="37">
        <v>11944567.82</v>
      </c>
      <c r="G452" s="29">
        <f t="shared" si="6"/>
        <v>62.942334671908348</v>
      </c>
      <c r="H452" s="2"/>
    </row>
    <row r="453" spans="2:8" ht="15.75" thickBot="1" x14ac:dyDescent="0.3">
      <c r="B453" s="34" t="s">
        <v>929</v>
      </c>
      <c r="C453" s="35" t="s">
        <v>347</v>
      </c>
      <c r="D453" s="36" t="s">
        <v>930</v>
      </c>
      <c r="E453" s="37">
        <v>50000</v>
      </c>
      <c r="F453" s="37" t="s">
        <v>10</v>
      </c>
      <c r="G453" s="29"/>
      <c r="H453" s="2"/>
    </row>
    <row r="454" spans="2:8" ht="46.5" thickBot="1" x14ac:dyDescent="0.3">
      <c r="B454" s="34" t="s">
        <v>500</v>
      </c>
      <c r="C454" s="35" t="s">
        <v>347</v>
      </c>
      <c r="D454" s="36" t="s">
        <v>931</v>
      </c>
      <c r="E454" s="37">
        <v>50000</v>
      </c>
      <c r="F454" s="37" t="s">
        <v>10</v>
      </c>
      <c r="G454" s="29"/>
      <c r="H454" s="2"/>
    </row>
    <row r="455" spans="2:8" ht="15.75" thickBot="1" x14ac:dyDescent="0.3">
      <c r="B455" s="34" t="s">
        <v>502</v>
      </c>
      <c r="C455" s="35" t="s">
        <v>347</v>
      </c>
      <c r="D455" s="36" t="s">
        <v>932</v>
      </c>
      <c r="E455" s="37">
        <v>50000</v>
      </c>
      <c r="F455" s="37" t="s">
        <v>10</v>
      </c>
      <c r="G455" s="29"/>
      <c r="H455" s="2"/>
    </row>
    <row r="456" spans="2:8" ht="69" thickBot="1" x14ac:dyDescent="0.3">
      <c r="B456" s="34" t="s">
        <v>504</v>
      </c>
      <c r="C456" s="35" t="s">
        <v>347</v>
      </c>
      <c r="D456" s="36" t="s">
        <v>933</v>
      </c>
      <c r="E456" s="37">
        <v>50000</v>
      </c>
      <c r="F456" s="37" t="s">
        <v>10</v>
      </c>
      <c r="G456" s="29"/>
      <c r="H456" s="2"/>
    </row>
    <row r="457" spans="2:8" ht="15.75" thickBot="1" x14ac:dyDescent="0.3">
      <c r="B457" s="34" t="s">
        <v>934</v>
      </c>
      <c r="C457" s="35" t="s">
        <v>347</v>
      </c>
      <c r="D457" s="36" t="s">
        <v>935</v>
      </c>
      <c r="E457" s="37">
        <v>12780200</v>
      </c>
      <c r="F457" s="37">
        <v>7392214.0999999996</v>
      </c>
      <c r="G457" s="29">
        <f t="shared" si="6"/>
        <v>57.841145678471385</v>
      </c>
      <c r="H457" s="2"/>
    </row>
    <row r="458" spans="2:8" ht="46.5" thickBot="1" x14ac:dyDescent="0.3">
      <c r="B458" s="34" t="s">
        <v>500</v>
      </c>
      <c r="C458" s="35" t="s">
        <v>347</v>
      </c>
      <c r="D458" s="36" t="s">
        <v>936</v>
      </c>
      <c r="E458" s="37">
        <v>12780200</v>
      </c>
      <c r="F458" s="37">
        <v>7392214.0999999996</v>
      </c>
      <c r="G458" s="29">
        <f t="shared" si="6"/>
        <v>57.841145678471385</v>
      </c>
      <c r="H458" s="2"/>
    </row>
    <row r="459" spans="2:8" ht="15.75" thickBot="1" x14ac:dyDescent="0.3">
      <c r="B459" s="34" t="s">
        <v>502</v>
      </c>
      <c r="C459" s="35" t="s">
        <v>347</v>
      </c>
      <c r="D459" s="36" t="s">
        <v>937</v>
      </c>
      <c r="E459" s="37">
        <v>12780200</v>
      </c>
      <c r="F459" s="37">
        <v>7392214.0999999996</v>
      </c>
      <c r="G459" s="29">
        <f t="shared" si="6"/>
        <v>57.841145678471385</v>
      </c>
      <c r="H459" s="2"/>
    </row>
    <row r="460" spans="2:8" ht="69" thickBot="1" x14ac:dyDescent="0.3">
      <c r="B460" s="34" t="s">
        <v>504</v>
      </c>
      <c r="C460" s="35" t="s">
        <v>347</v>
      </c>
      <c r="D460" s="36" t="s">
        <v>938</v>
      </c>
      <c r="E460" s="37">
        <v>12780200</v>
      </c>
      <c r="F460" s="37">
        <v>7392214.0999999996</v>
      </c>
      <c r="G460" s="29">
        <f t="shared" si="6"/>
        <v>57.841145678471385</v>
      </c>
      <c r="H460" s="2"/>
    </row>
    <row r="461" spans="2:8" ht="57.75" thickBot="1" x14ac:dyDescent="0.3">
      <c r="B461" s="34" t="s">
        <v>939</v>
      </c>
      <c r="C461" s="35" t="s">
        <v>347</v>
      </c>
      <c r="D461" s="36" t="s">
        <v>940</v>
      </c>
      <c r="E461" s="37">
        <v>303030</v>
      </c>
      <c r="F461" s="37">
        <v>303030</v>
      </c>
      <c r="G461" s="29">
        <f t="shared" si="6"/>
        <v>100</v>
      </c>
      <c r="H461" s="2"/>
    </row>
    <row r="462" spans="2:8" ht="46.5" thickBot="1" x14ac:dyDescent="0.3">
      <c r="B462" s="34" t="s">
        <v>500</v>
      </c>
      <c r="C462" s="35" t="s">
        <v>347</v>
      </c>
      <c r="D462" s="36" t="s">
        <v>941</v>
      </c>
      <c r="E462" s="37">
        <v>303030</v>
      </c>
      <c r="F462" s="37">
        <v>303030</v>
      </c>
      <c r="G462" s="29">
        <f t="shared" si="6"/>
        <v>100</v>
      </c>
      <c r="H462" s="2"/>
    </row>
    <row r="463" spans="2:8" ht="15.75" thickBot="1" x14ac:dyDescent="0.3">
      <c r="B463" s="34" t="s">
        <v>502</v>
      </c>
      <c r="C463" s="35" t="s">
        <v>347</v>
      </c>
      <c r="D463" s="36" t="s">
        <v>942</v>
      </c>
      <c r="E463" s="37">
        <v>303030</v>
      </c>
      <c r="F463" s="37">
        <v>303030</v>
      </c>
      <c r="G463" s="29">
        <f t="shared" si="6"/>
        <v>100</v>
      </c>
      <c r="H463" s="2"/>
    </row>
    <row r="464" spans="2:8" ht="24" thickBot="1" x14ac:dyDescent="0.3">
      <c r="B464" s="34" t="s">
        <v>842</v>
      </c>
      <c r="C464" s="35" t="s">
        <v>347</v>
      </c>
      <c r="D464" s="36" t="s">
        <v>943</v>
      </c>
      <c r="E464" s="37">
        <v>303030</v>
      </c>
      <c r="F464" s="37">
        <v>303030</v>
      </c>
      <c r="G464" s="29">
        <f t="shared" si="6"/>
        <v>100</v>
      </c>
      <c r="H464" s="2"/>
    </row>
    <row r="465" spans="2:8" ht="15.75" thickBot="1" x14ac:dyDescent="0.3">
      <c r="B465" s="34" t="s">
        <v>944</v>
      </c>
      <c r="C465" s="35" t="s">
        <v>347</v>
      </c>
      <c r="D465" s="36" t="s">
        <v>945</v>
      </c>
      <c r="E465" s="37">
        <v>450000</v>
      </c>
      <c r="F465" s="37">
        <v>186096.06</v>
      </c>
      <c r="G465" s="29">
        <f t="shared" si="6"/>
        <v>41.354680000000002</v>
      </c>
      <c r="H465" s="2"/>
    </row>
    <row r="466" spans="2:8" ht="46.5" thickBot="1" x14ac:dyDescent="0.3">
      <c r="B466" s="34" t="s">
        <v>500</v>
      </c>
      <c r="C466" s="35" t="s">
        <v>347</v>
      </c>
      <c r="D466" s="36" t="s">
        <v>946</v>
      </c>
      <c r="E466" s="37">
        <v>450000</v>
      </c>
      <c r="F466" s="37">
        <v>186096.06</v>
      </c>
      <c r="G466" s="29">
        <f t="shared" si="6"/>
        <v>41.354680000000002</v>
      </c>
      <c r="H466" s="2"/>
    </row>
    <row r="467" spans="2:8" ht="15.75" thickBot="1" x14ac:dyDescent="0.3">
      <c r="B467" s="34" t="s">
        <v>502</v>
      </c>
      <c r="C467" s="35" t="s">
        <v>347</v>
      </c>
      <c r="D467" s="36" t="s">
        <v>947</v>
      </c>
      <c r="E467" s="37">
        <v>450000</v>
      </c>
      <c r="F467" s="37">
        <v>186096.06</v>
      </c>
      <c r="G467" s="29">
        <f t="shared" si="6"/>
        <v>41.354680000000002</v>
      </c>
      <c r="H467" s="2"/>
    </row>
    <row r="468" spans="2:8" ht="69" thickBot="1" x14ac:dyDescent="0.3">
      <c r="B468" s="34" t="s">
        <v>504</v>
      </c>
      <c r="C468" s="35" t="s">
        <v>347</v>
      </c>
      <c r="D468" s="36" t="s">
        <v>948</v>
      </c>
      <c r="E468" s="37">
        <v>450000</v>
      </c>
      <c r="F468" s="37">
        <v>186096.06</v>
      </c>
      <c r="G468" s="29">
        <f t="shared" si="6"/>
        <v>41.354680000000002</v>
      </c>
      <c r="H468" s="2"/>
    </row>
    <row r="469" spans="2:8" ht="15.75" thickBot="1" x14ac:dyDescent="0.3">
      <c r="B469" s="34" t="s">
        <v>949</v>
      </c>
      <c r="C469" s="35" t="s">
        <v>347</v>
      </c>
      <c r="D469" s="36" t="s">
        <v>950</v>
      </c>
      <c r="E469" s="37">
        <v>5290700</v>
      </c>
      <c r="F469" s="37">
        <v>3960156.12</v>
      </c>
      <c r="G469" s="29">
        <f t="shared" ref="G469:G495" si="7">F469/E469*100</f>
        <v>74.851269586255128</v>
      </c>
      <c r="H469" s="2"/>
    </row>
    <row r="470" spans="2:8" ht="46.5" thickBot="1" x14ac:dyDescent="0.3">
      <c r="B470" s="34" t="s">
        <v>500</v>
      </c>
      <c r="C470" s="35" t="s">
        <v>347</v>
      </c>
      <c r="D470" s="36" t="s">
        <v>951</v>
      </c>
      <c r="E470" s="37">
        <v>5290700</v>
      </c>
      <c r="F470" s="37">
        <v>3960156.12</v>
      </c>
      <c r="G470" s="29">
        <f t="shared" si="7"/>
        <v>74.851269586255128</v>
      </c>
      <c r="H470" s="2"/>
    </row>
    <row r="471" spans="2:8" ht="15.75" thickBot="1" x14ac:dyDescent="0.3">
      <c r="B471" s="34" t="s">
        <v>502</v>
      </c>
      <c r="C471" s="35" t="s">
        <v>347</v>
      </c>
      <c r="D471" s="36" t="s">
        <v>952</v>
      </c>
      <c r="E471" s="37">
        <v>5290700</v>
      </c>
      <c r="F471" s="37">
        <v>3960156.12</v>
      </c>
      <c r="G471" s="29">
        <f t="shared" si="7"/>
        <v>74.851269586255128</v>
      </c>
      <c r="H471" s="2"/>
    </row>
    <row r="472" spans="2:8" ht="69" thickBot="1" x14ac:dyDescent="0.3">
      <c r="B472" s="34" t="s">
        <v>504</v>
      </c>
      <c r="C472" s="35" t="s">
        <v>347</v>
      </c>
      <c r="D472" s="36" t="s">
        <v>953</v>
      </c>
      <c r="E472" s="37">
        <v>5290700</v>
      </c>
      <c r="F472" s="37">
        <v>3960156.12</v>
      </c>
      <c r="G472" s="29">
        <f t="shared" si="7"/>
        <v>74.851269586255128</v>
      </c>
      <c r="H472" s="2"/>
    </row>
    <row r="473" spans="2:8" ht="46.5" thickBot="1" x14ac:dyDescent="0.3">
      <c r="B473" s="34" t="s">
        <v>954</v>
      </c>
      <c r="C473" s="35" t="s">
        <v>347</v>
      </c>
      <c r="D473" s="36" t="s">
        <v>955</v>
      </c>
      <c r="E473" s="37">
        <v>103071.54</v>
      </c>
      <c r="F473" s="37">
        <v>103071.54</v>
      </c>
      <c r="G473" s="29">
        <f t="shared" si="7"/>
        <v>100</v>
      </c>
      <c r="H473" s="2"/>
    </row>
    <row r="474" spans="2:8" ht="46.5" thickBot="1" x14ac:dyDescent="0.3">
      <c r="B474" s="34" t="s">
        <v>500</v>
      </c>
      <c r="C474" s="35" t="s">
        <v>347</v>
      </c>
      <c r="D474" s="36" t="s">
        <v>956</v>
      </c>
      <c r="E474" s="37">
        <v>103071.54</v>
      </c>
      <c r="F474" s="37">
        <v>103071.54</v>
      </c>
      <c r="G474" s="29">
        <f t="shared" si="7"/>
        <v>100</v>
      </c>
      <c r="H474" s="2"/>
    </row>
    <row r="475" spans="2:8" ht="15.75" thickBot="1" x14ac:dyDescent="0.3">
      <c r="B475" s="34" t="s">
        <v>502</v>
      </c>
      <c r="C475" s="35" t="s">
        <v>347</v>
      </c>
      <c r="D475" s="36" t="s">
        <v>957</v>
      </c>
      <c r="E475" s="37">
        <v>103071.54</v>
      </c>
      <c r="F475" s="37">
        <v>103071.54</v>
      </c>
      <c r="G475" s="29">
        <f t="shared" si="7"/>
        <v>100</v>
      </c>
      <c r="H475" s="2"/>
    </row>
    <row r="476" spans="2:8" ht="24" thickBot="1" x14ac:dyDescent="0.3">
      <c r="B476" s="34" t="s">
        <v>842</v>
      </c>
      <c r="C476" s="35" t="s">
        <v>347</v>
      </c>
      <c r="D476" s="36" t="s">
        <v>958</v>
      </c>
      <c r="E476" s="37">
        <v>103071.54</v>
      </c>
      <c r="F476" s="37">
        <v>103071.54</v>
      </c>
      <c r="G476" s="29">
        <f t="shared" si="7"/>
        <v>100</v>
      </c>
      <c r="H476" s="2"/>
    </row>
    <row r="477" spans="2:8" ht="15.75" thickBot="1" x14ac:dyDescent="0.3">
      <c r="B477" s="34" t="s">
        <v>636</v>
      </c>
      <c r="C477" s="35" t="s">
        <v>347</v>
      </c>
      <c r="D477" s="36" t="s">
        <v>959</v>
      </c>
      <c r="E477" s="37">
        <v>1653100</v>
      </c>
      <c r="F477" s="37">
        <v>547930</v>
      </c>
      <c r="G477" s="29">
        <f t="shared" si="7"/>
        <v>33.14560522654407</v>
      </c>
      <c r="H477" s="2"/>
    </row>
    <row r="478" spans="2:8" ht="15.75" thickBot="1" x14ac:dyDescent="0.3">
      <c r="B478" s="34" t="s">
        <v>646</v>
      </c>
      <c r="C478" s="35" t="s">
        <v>347</v>
      </c>
      <c r="D478" s="36" t="s">
        <v>960</v>
      </c>
      <c r="E478" s="37">
        <v>1653100</v>
      </c>
      <c r="F478" s="37">
        <v>547930</v>
      </c>
      <c r="G478" s="29">
        <f t="shared" si="7"/>
        <v>33.14560522654407</v>
      </c>
      <c r="H478" s="2"/>
    </row>
    <row r="479" spans="2:8" ht="99" customHeight="1" thickBot="1" x14ac:dyDescent="0.3">
      <c r="B479" s="34" t="s">
        <v>961</v>
      </c>
      <c r="C479" s="35" t="s">
        <v>347</v>
      </c>
      <c r="D479" s="36" t="s">
        <v>962</v>
      </c>
      <c r="E479" s="37">
        <v>1650100</v>
      </c>
      <c r="F479" s="37">
        <v>547930</v>
      </c>
      <c r="G479" s="29">
        <f t="shared" si="7"/>
        <v>33.20586631113266</v>
      </c>
      <c r="H479" s="2"/>
    </row>
    <row r="480" spans="2:8" ht="46.5" thickBot="1" x14ac:dyDescent="0.3">
      <c r="B480" s="34" t="s">
        <v>500</v>
      </c>
      <c r="C480" s="35" t="s">
        <v>347</v>
      </c>
      <c r="D480" s="36" t="s">
        <v>963</v>
      </c>
      <c r="E480" s="37">
        <v>1650100</v>
      </c>
      <c r="F480" s="37">
        <v>547930</v>
      </c>
      <c r="G480" s="29">
        <f t="shared" si="7"/>
        <v>33.20586631113266</v>
      </c>
      <c r="H480" s="2"/>
    </row>
    <row r="481" spans="2:8" ht="15.75" thickBot="1" x14ac:dyDescent="0.3">
      <c r="B481" s="34" t="s">
        <v>502</v>
      </c>
      <c r="C481" s="35" t="s">
        <v>347</v>
      </c>
      <c r="D481" s="36" t="s">
        <v>964</v>
      </c>
      <c r="E481" s="37">
        <v>1650100</v>
      </c>
      <c r="F481" s="37">
        <v>547930</v>
      </c>
      <c r="G481" s="29">
        <f t="shared" si="7"/>
        <v>33.20586631113266</v>
      </c>
      <c r="H481" s="2"/>
    </row>
    <row r="482" spans="2:8" ht="24" thickBot="1" x14ac:dyDescent="0.3">
      <c r="B482" s="34" t="s">
        <v>842</v>
      </c>
      <c r="C482" s="35" t="s">
        <v>347</v>
      </c>
      <c r="D482" s="36" t="s">
        <v>965</v>
      </c>
      <c r="E482" s="37">
        <v>1650100</v>
      </c>
      <c r="F482" s="37">
        <v>547930</v>
      </c>
      <c r="G482" s="29">
        <f t="shared" si="7"/>
        <v>33.20586631113266</v>
      </c>
      <c r="H482" s="2"/>
    </row>
    <row r="483" spans="2:8" ht="24" thickBot="1" x14ac:dyDescent="0.3">
      <c r="B483" s="34" t="s">
        <v>966</v>
      </c>
      <c r="C483" s="35" t="s">
        <v>347</v>
      </c>
      <c r="D483" s="36" t="s">
        <v>967</v>
      </c>
      <c r="E483" s="37">
        <v>3000</v>
      </c>
      <c r="F483" s="37" t="s">
        <v>10</v>
      </c>
      <c r="G483" s="29"/>
      <c r="H483" s="2"/>
    </row>
    <row r="484" spans="2:8" ht="24" thickBot="1" x14ac:dyDescent="0.3">
      <c r="B484" s="34" t="s">
        <v>544</v>
      </c>
      <c r="C484" s="35" t="s">
        <v>347</v>
      </c>
      <c r="D484" s="36" t="s">
        <v>968</v>
      </c>
      <c r="E484" s="37">
        <v>3000</v>
      </c>
      <c r="F484" s="37" t="s">
        <v>10</v>
      </c>
      <c r="G484" s="29"/>
      <c r="H484" s="2"/>
    </row>
    <row r="485" spans="2:8" ht="24" thickBot="1" x14ac:dyDescent="0.3">
      <c r="B485" s="34" t="s">
        <v>642</v>
      </c>
      <c r="C485" s="35" t="s">
        <v>347</v>
      </c>
      <c r="D485" s="36" t="s">
        <v>969</v>
      </c>
      <c r="E485" s="37">
        <v>3000</v>
      </c>
      <c r="F485" s="37" t="s">
        <v>10</v>
      </c>
      <c r="G485" s="29"/>
      <c r="H485" s="2"/>
    </row>
    <row r="486" spans="2:8" ht="42" customHeight="1" thickBot="1" x14ac:dyDescent="0.3">
      <c r="B486" s="34" t="s">
        <v>661</v>
      </c>
      <c r="C486" s="35" t="s">
        <v>347</v>
      </c>
      <c r="D486" s="36" t="s">
        <v>970</v>
      </c>
      <c r="E486" s="37">
        <v>3000</v>
      </c>
      <c r="F486" s="37" t="s">
        <v>10</v>
      </c>
      <c r="G486" s="29"/>
      <c r="H486" s="2"/>
    </row>
    <row r="487" spans="2:8" ht="15.75" thickBot="1" x14ac:dyDescent="0.3">
      <c r="B487" s="34" t="s">
        <v>971</v>
      </c>
      <c r="C487" s="35" t="s">
        <v>347</v>
      </c>
      <c r="D487" s="36" t="s">
        <v>972</v>
      </c>
      <c r="E487" s="37">
        <v>64100</v>
      </c>
      <c r="F487" s="37">
        <v>56600</v>
      </c>
      <c r="G487" s="29">
        <f t="shared" si="7"/>
        <v>88.299531981279259</v>
      </c>
      <c r="H487" s="2"/>
    </row>
    <row r="488" spans="2:8" ht="15.75" thickBot="1" x14ac:dyDescent="0.3">
      <c r="B488" s="34" t="s">
        <v>973</v>
      </c>
      <c r="C488" s="35" t="s">
        <v>347</v>
      </c>
      <c r="D488" s="36" t="s">
        <v>974</v>
      </c>
      <c r="E488" s="37">
        <v>64100</v>
      </c>
      <c r="F488" s="37">
        <v>56600</v>
      </c>
      <c r="G488" s="29">
        <f t="shared" si="7"/>
        <v>88.299531981279259</v>
      </c>
      <c r="H488" s="2"/>
    </row>
    <row r="489" spans="2:8" ht="24" thickBot="1" x14ac:dyDescent="0.3">
      <c r="B489" s="34" t="s">
        <v>975</v>
      </c>
      <c r="C489" s="35" t="s">
        <v>347</v>
      </c>
      <c r="D489" s="36" t="s">
        <v>976</v>
      </c>
      <c r="E489" s="37">
        <v>64100</v>
      </c>
      <c r="F489" s="37">
        <v>56600</v>
      </c>
      <c r="G489" s="29">
        <f t="shared" si="7"/>
        <v>88.299531981279259</v>
      </c>
      <c r="H489" s="2"/>
    </row>
    <row r="490" spans="2:8" ht="80.25" thickBot="1" x14ac:dyDescent="0.3">
      <c r="B490" s="34" t="s">
        <v>353</v>
      </c>
      <c r="C490" s="35" t="s">
        <v>347</v>
      </c>
      <c r="D490" s="36" t="s">
        <v>977</v>
      </c>
      <c r="E490" s="37">
        <v>18400</v>
      </c>
      <c r="F490" s="37">
        <v>11000</v>
      </c>
      <c r="G490" s="29">
        <f t="shared" si="7"/>
        <v>59.782608695652172</v>
      </c>
      <c r="H490" s="2"/>
    </row>
    <row r="491" spans="2:8" ht="24" thickBot="1" x14ac:dyDescent="0.3">
      <c r="B491" s="34" t="s">
        <v>712</v>
      </c>
      <c r="C491" s="35" t="s">
        <v>347</v>
      </c>
      <c r="D491" s="36" t="s">
        <v>978</v>
      </c>
      <c r="E491" s="37">
        <v>18400</v>
      </c>
      <c r="F491" s="37">
        <v>11000</v>
      </c>
      <c r="G491" s="29">
        <f t="shared" si="7"/>
        <v>59.782608695652172</v>
      </c>
      <c r="H491" s="2"/>
    </row>
    <row r="492" spans="2:8" ht="24" thickBot="1" x14ac:dyDescent="0.3">
      <c r="B492" s="34" t="s">
        <v>897</v>
      </c>
      <c r="C492" s="35" t="s">
        <v>347</v>
      </c>
      <c r="D492" s="36" t="s">
        <v>979</v>
      </c>
      <c r="E492" s="37">
        <v>18400</v>
      </c>
      <c r="F492" s="37">
        <v>11000</v>
      </c>
      <c r="G492" s="29">
        <f t="shared" si="7"/>
        <v>59.782608695652172</v>
      </c>
      <c r="H492" s="2"/>
    </row>
    <row r="493" spans="2:8" ht="35.25" thickBot="1" x14ac:dyDescent="0.3">
      <c r="B493" s="34" t="s">
        <v>377</v>
      </c>
      <c r="C493" s="35" t="s">
        <v>347</v>
      </c>
      <c r="D493" s="36" t="s">
        <v>980</v>
      </c>
      <c r="E493" s="37">
        <v>45700</v>
      </c>
      <c r="F493" s="37">
        <v>45600</v>
      </c>
      <c r="G493" s="29">
        <f t="shared" si="7"/>
        <v>99.781181619256017</v>
      </c>
      <c r="H493" s="2"/>
    </row>
    <row r="494" spans="2:8" ht="46.5" thickBot="1" x14ac:dyDescent="0.3">
      <c r="B494" s="34" t="s">
        <v>379</v>
      </c>
      <c r="C494" s="35" t="s">
        <v>347</v>
      </c>
      <c r="D494" s="36" t="s">
        <v>981</v>
      </c>
      <c r="E494" s="37">
        <v>45700</v>
      </c>
      <c r="F494" s="37">
        <v>45600</v>
      </c>
      <c r="G494" s="29">
        <f t="shared" si="7"/>
        <v>99.781181619256017</v>
      </c>
      <c r="H494" s="2"/>
    </row>
    <row r="495" spans="2:8" ht="24" thickBot="1" x14ac:dyDescent="0.3">
      <c r="B495" s="34" t="s">
        <v>381</v>
      </c>
      <c r="C495" s="35" t="s">
        <v>347</v>
      </c>
      <c r="D495" s="36" t="s">
        <v>982</v>
      </c>
      <c r="E495" s="37">
        <v>45700</v>
      </c>
      <c r="F495" s="37">
        <v>45600</v>
      </c>
      <c r="G495" s="29">
        <f t="shared" si="7"/>
        <v>99.781181619256017</v>
      </c>
      <c r="H495" s="2"/>
    </row>
    <row r="496" spans="2:8" ht="12.95" customHeight="1" thickBot="1" x14ac:dyDescent="0.3">
      <c r="B496" s="38"/>
      <c r="C496" s="39"/>
      <c r="D496" s="39"/>
      <c r="E496" s="39"/>
      <c r="F496" s="39"/>
      <c r="G496" s="39"/>
      <c r="H496" s="2"/>
    </row>
    <row r="497" spans="2:8" ht="20.85" customHeight="1" thickBot="1" x14ac:dyDescent="0.3">
      <c r="B497" s="40" t="s">
        <v>983</v>
      </c>
      <c r="C497" s="41">
        <v>450</v>
      </c>
      <c r="D497" s="42" t="s">
        <v>345</v>
      </c>
      <c r="E497" s="43" t="s">
        <v>345</v>
      </c>
      <c r="F497" s="44">
        <v>136327.15</v>
      </c>
      <c r="G497" s="43" t="s">
        <v>345</v>
      </c>
      <c r="H497" s="2"/>
    </row>
    <row r="498" spans="2:8" ht="15" customHeight="1" x14ac:dyDescent="0.25">
      <c r="B498" s="45"/>
      <c r="C498" s="46"/>
      <c r="D498" s="46"/>
      <c r="E498" s="46"/>
      <c r="F498" s="46"/>
      <c r="G498" s="46"/>
      <c r="H498" s="2"/>
    </row>
  </sheetData>
  <mergeCells count="14">
    <mergeCell ref="E2:F2"/>
    <mergeCell ref="D3:G3"/>
    <mergeCell ref="D4:G4"/>
    <mergeCell ref="D5:G5"/>
    <mergeCell ref="D6:G6"/>
    <mergeCell ref="D7:G7"/>
    <mergeCell ref="D8:G8"/>
    <mergeCell ref="B11:G11"/>
    <mergeCell ref="F13:F18"/>
    <mergeCell ref="G13:G18"/>
    <mergeCell ref="B13:B18"/>
    <mergeCell ref="C13:C18"/>
    <mergeCell ref="D13:D18"/>
    <mergeCell ref="E13:E18"/>
  </mergeCells>
  <pageMargins left="0.39370078740157483" right="0.39370078740157483" top="0.39370078740157483" bottom="0.39370078740157483" header="0" footer="0"/>
  <pageSetup paperSize="9" scale="56" fitToHeight="1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topLeftCell="A13" zoomScale="90" zoomScaleNormal="100" zoomScaleSheetLayoutView="90" workbookViewId="0">
      <selection activeCell="F13" sqref="F13"/>
    </sheetView>
  </sheetViews>
  <sheetFormatPr defaultRowHeight="15" x14ac:dyDescent="0.25"/>
  <cols>
    <col min="1" max="1" width="49.42578125" style="75" customWidth="1"/>
    <col min="2" max="2" width="5" style="75" customWidth="1"/>
    <col min="3" max="3" width="26.85546875" style="75" customWidth="1"/>
    <col min="4" max="5" width="18.7109375" style="75" customWidth="1"/>
    <col min="6" max="6" width="20.140625" style="75" customWidth="1"/>
    <col min="7" max="7" width="9.140625" style="75" customWidth="1"/>
    <col min="8" max="16384" width="9.140625" style="75"/>
  </cols>
  <sheetData>
    <row r="1" spans="1:7" ht="10.5" customHeight="1" x14ac:dyDescent="0.25">
      <c r="A1" s="70"/>
      <c r="B1" s="71"/>
      <c r="C1" s="72"/>
      <c r="D1" s="73"/>
      <c r="E1" s="59"/>
      <c r="F1" s="59"/>
      <c r="G1" s="74"/>
    </row>
    <row r="2" spans="1:7" ht="13.5" customHeight="1" x14ac:dyDescent="0.25">
      <c r="A2" s="70"/>
      <c r="B2" s="71"/>
      <c r="C2" s="65"/>
      <c r="D2" s="125" t="s">
        <v>1001</v>
      </c>
      <c r="E2" s="125"/>
      <c r="F2" s="76"/>
      <c r="G2" s="74"/>
    </row>
    <row r="3" spans="1:7" ht="15" customHeight="1" x14ac:dyDescent="0.25">
      <c r="A3" s="70"/>
      <c r="B3" s="71"/>
      <c r="C3" s="123" t="s">
        <v>999</v>
      </c>
      <c r="D3" s="123"/>
      <c r="E3" s="123"/>
      <c r="F3" s="124"/>
      <c r="G3" s="74"/>
    </row>
    <row r="4" spans="1:7" ht="13.5" customHeight="1" x14ac:dyDescent="0.25">
      <c r="A4" s="70"/>
      <c r="B4" s="71"/>
      <c r="C4" s="123" t="s">
        <v>991</v>
      </c>
      <c r="D4" s="123"/>
      <c r="E4" s="123"/>
      <c r="F4" s="124"/>
      <c r="G4" s="74"/>
    </row>
    <row r="5" spans="1:7" ht="13.5" customHeight="1" x14ac:dyDescent="0.25">
      <c r="A5" s="70"/>
      <c r="B5" s="71"/>
      <c r="C5" s="123" t="s">
        <v>992</v>
      </c>
      <c r="D5" s="123"/>
      <c r="E5" s="123"/>
      <c r="F5" s="124"/>
      <c r="G5" s="74"/>
    </row>
    <row r="6" spans="1:7" ht="12.75" customHeight="1" x14ac:dyDescent="0.25">
      <c r="A6" s="70"/>
      <c r="B6" s="71"/>
      <c r="C6" s="123" t="s">
        <v>993</v>
      </c>
      <c r="D6" s="123"/>
      <c r="E6" s="123"/>
      <c r="F6" s="124"/>
      <c r="G6" s="74"/>
    </row>
    <row r="7" spans="1:7" ht="13.5" customHeight="1" x14ac:dyDescent="0.25">
      <c r="A7" s="70"/>
      <c r="B7" s="71"/>
      <c r="C7" s="123" t="s">
        <v>992</v>
      </c>
      <c r="D7" s="123"/>
      <c r="E7" s="123"/>
      <c r="F7" s="124"/>
      <c r="G7" s="74"/>
    </row>
    <row r="8" spans="1:7" ht="13.5" customHeight="1" x14ac:dyDescent="0.25">
      <c r="A8" s="70"/>
      <c r="B8" s="71"/>
      <c r="C8" s="123" t="s">
        <v>1000</v>
      </c>
      <c r="D8" s="123"/>
      <c r="E8" s="123"/>
      <c r="F8" s="124"/>
      <c r="G8" s="74"/>
    </row>
    <row r="9" spans="1:7" ht="17.25" customHeight="1" x14ac:dyDescent="0.25">
      <c r="A9" s="70"/>
      <c r="B9" s="71"/>
      <c r="C9" s="60"/>
      <c r="D9" s="129" t="s">
        <v>1065</v>
      </c>
      <c r="E9" s="77"/>
      <c r="F9" s="78"/>
      <c r="G9" s="74"/>
    </row>
    <row r="10" spans="1:7" ht="10.5" customHeight="1" x14ac:dyDescent="0.25">
      <c r="A10" s="70"/>
      <c r="B10" s="71"/>
      <c r="C10" s="72"/>
      <c r="D10" s="73"/>
      <c r="E10" s="59"/>
      <c r="F10" s="59"/>
      <c r="G10" s="74"/>
    </row>
    <row r="11" spans="1:7" ht="75" customHeight="1" x14ac:dyDescent="0.3">
      <c r="A11" s="128" t="s">
        <v>1059</v>
      </c>
      <c r="B11" s="128"/>
      <c r="C11" s="128"/>
      <c r="D11" s="128"/>
      <c r="E11" s="128"/>
      <c r="F11" s="128"/>
      <c r="G11" s="74"/>
    </row>
    <row r="12" spans="1:7" ht="19.5" customHeight="1" x14ac:dyDescent="0.3">
      <c r="A12" s="128" t="s">
        <v>1060</v>
      </c>
      <c r="B12" s="128"/>
      <c r="C12" s="128"/>
      <c r="D12" s="128"/>
      <c r="E12" s="128"/>
      <c r="F12" s="128"/>
      <c r="G12" s="74"/>
    </row>
    <row r="13" spans="1:7" ht="23.25" customHeight="1" x14ac:dyDescent="0.3">
      <c r="A13" s="104"/>
      <c r="B13" s="104"/>
      <c r="C13" s="104"/>
      <c r="D13" s="104"/>
      <c r="E13" s="104"/>
      <c r="F13" s="104"/>
      <c r="G13" s="74"/>
    </row>
    <row r="14" spans="1:7" ht="11.45" customHeight="1" x14ac:dyDescent="0.25">
      <c r="A14" s="126" t="s">
        <v>984</v>
      </c>
      <c r="B14" s="126" t="s">
        <v>1</v>
      </c>
      <c r="C14" s="126" t="s">
        <v>1002</v>
      </c>
      <c r="D14" s="79"/>
      <c r="E14" s="127"/>
      <c r="F14" s="127"/>
      <c r="G14" s="74"/>
    </row>
    <row r="15" spans="1:7" ht="77.25" customHeight="1" x14ac:dyDescent="0.25">
      <c r="A15" s="127"/>
      <c r="B15" s="127"/>
      <c r="C15" s="127"/>
      <c r="D15" s="80" t="s">
        <v>3</v>
      </c>
      <c r="E15" s="81" t="s">
        <v>995</v>
      </c>
      <c r="F15" s="81" t="s">
        <v>996</v>
      </c>
      <c r="G15" s="74"/>
    </row>
    <row r="16" spans="1:7" ht="11.45" customHeight="1" thickBot="1" x14ac:dyDescent="0.3">
      <c r="A16" s="82" t="s">
        <v>1003</v>
      </c>
      <c r="B16" s="82" t="s">
        <v>1004</v>
      </c>
      <c r="C16" s="82" t="s">
        <v>1005</v>
      </c>
      <c r="D16" s="83" t="s">
        <v>5</v>
      </c>
      <c r="E16" s="83" t="s">
        <v>1006</v>
      </c>
      <c r="F16" s="83" t="s">
        <v>1007</v>
      </c>
      <c r="G16" s="74"/>
    </row>
    <row r="17" spans="1:7" ht="20.25" customHeight="1" x14ac:dyDescent="0.25">
      <c r="A17" s="84" t="s">
        <v>1008</v>
      </c>
      <c r="B17" s="85" t="s">
        <v>1009</v>
      </c>
      <c r="C17" s="86" t="s">
        <v>9</v>
      </c>
      <c r="D17" s="87">
        <f>D34+D19</f>
        <v>4935685.34</v>
      </c>
      <c r="E17" s="87">
        <f>E34+E19</f>
        <v>-136327.14999999106</v>
      </c>
      <c r="F17" s="87">
        <f>E17/D17*100</f>
        <v>-2.7620713357709925</v>
      </c>
      <c r="G17" s="74"/>
    </row>
    <row r="18" spans="1:7" ht="19.5" customHeight="1" x14ac:dyDescent="0.25">
      <c r="A18" s="88" t="s">
        <v>1010</v>
      </c>
      <c r="B18" s="89"/>
      <c r="C18" s="90"/>
      <c r="D18" s="90"/>
      <c r="E18" s="91"/>
      <c r="F18" s="87"/>
      <c r="G18" s="74"/>
    </row>
    <row r="19" spans="1:7" ht="24.75" customHeight="1" x14ac:dyDescent="0.25">
      <c r="A19" s="92" t="s">
        <v>1011</v>
      </c>
      <c r="B19" s="93" t="s">
        <v>1012</v>
      </c>
      <c r="C19" s="94" t="s">
        <v>9</v>
      </c>
      <c r="D19" s="95">
        <v>-412626.91</v>
      </c>
      <c r="E19" s="95">
        <v>233910</v>
      </c>
      <c r="F19" s="87">
        <f t="shared" ref="F19:F45" si="0">E19/D19*100</f>
        <v>-56.688013876748855</v>
      </c>
      <c r="G19" s="74"/>
    </row>
    <row r="20" spans="1:7" ht="12.95" customHeight="1" x14ac:dyDescent="0.25">
      <c r="A20" s="96" t="s">
        <v>985</v>
      </c>
      <c r="B20" s="89"/>
      <c r="C20" s="90"/>
      <c r="D20" s="90"/>
      <c r="E20" s="90"/>
      <c r="F20" s="87"/>
      <c r="G20" s="74"/>
    </row>
    <row r="21" spans="1:7" ht="45.75" x14ac:dyDescent="0.25">
      <c r="A21" s="97" t="s">
        <v>1013</v>
      </c>
      <c r="B21" s="98" t="s">
        <v>1012</v>
      </c>
      <c r="C21" s="94" t="s">
        <v>1014</v>
      </c>
      <c r="D21" s="95">
        <v>-875218.9</v>
      </c>
      <c r="E21" s="95" t="s">
        <v>10</v>
      </c>
      <c r="F21" s="87"/>
      <c r="G21" s="74"/>
    </row>
    <row r="22" spans="1:7" ht="48.75" customHeight="1" x14ac:dyDescent="0.25">
      <c r="A22" s="97" t="s">
        <v>1015</v>
      </c>
      <c r="B22" s="98" t="s">
        <v>1012</v>
      </c>
      <c r="C22" s="94" t="s">
        <v>1016</v>
      </c>
      <c r="D22" s="95">
        <v>-875218.9</v>
      </c>
      <c r="E22" s="95" t="s">
        <v>10</v>
      </c>
      <c r="F22" s="87"/>
      <c r="G22" s="74"/>
    </row>
    <row r="23" spans="1:7" ht="47.25" customHeight="1" x14ac:dyDescent="0.25">
      <c r="A23" s="97" t="s">
        <v>1017</v>
      </c>
      <c r="B23" s="98" t="s">
        <v>1012</v>
      </c>
      <c r="C23" s="94" t="s">
        <v>1018</v>
      </c>
      <c r="D23" s="95">
        <v>-875218.9</v>
      </c>
      <c r="E23" s="95" t="s">
        <v>10</v>
      </c>
      <c r="F23" s="87"/>
      <c r="G23" s="74"/>
    </row>
    <row r="24" spans="1:7" ht="57" x14ac:dyDescent="0.25">
      <c r="A24" s="97" t="s">
        <v>1019</v>
      </c>
      <c r="B24" s="98" t="s">
        <v>1012</v>
      </c>
      <c r="C24" s="94" t="s">
        <v>1020</v>
      </c>
      <c r="D24" s="95">
        <v>-875218.9</v>
      </c>
      <c r="E24" s="95" t="s">
        <v>10</v>
      </c>
      <c r="F24" s="87"/>
      <c r="G24" s="74"/>
    </row>
    <row r="25" spans="1:7" ht="45.75" x14ac:dyDescent="0.25">
      <c r="A25" s="97" t="s">
        <v>1021</v>
      </c>
      <c r="B25" s="98" t="s">
        <v>1012</v>
      </c>
      <c r="C25" s="94" t="s">
        <v>1022</v>
      </c>
      <c r="D25" s="95">
        <v>462591.99</v>
      </c>
      <c r="E25" s="95">
        <v>233910</v>
      </c>
      <c r="F25" s="87">
        <f t="shared" si="0"/>
        <v>50.565077877807617</v>
      </c>
      <c r="G25" s="74"/>
    </row>
    <row r="26" spans="1:7" ht="45.75" x14ac:dyDescent="0.25">
      <c r="A26" s="97" t="s">
        <v>1023</v>
      </c>
      <c r="B26" s="98" t="s">
        <v>1012</v>
      </c>
      <c r="C26" s="94" t="s">
        <v>1024</v>
      </c>
      <c r="D26" s="95">
        <v>462591.99</v>
      </c>
      <c r="E26" s="95">
        <v>233910</v>
      </c>
      <c r="F26" s="87">
        <f t="shared" si="0"/>
        <v>50.565077877807617</v>
      </c>
      <c r="G26" s="74"/>
    </row>
    <row r="27" spans="1:7" ht="45.75" x14ac:dyDescent="0.25">
      <c r="A27" s="97" t="s">
        <v>1025</v>
      </c>
      <c r="B27" s="98" t="s">
        <v>1012</v>
      </c>
      <c r="C27" s="94" t="s">
        <v>1026</v>
      </c>
      <c r="D27" s="95">
        <v>462591.99</v>
      </c>
      <c r="E27" s="95">
        <v>233910</v>
      </c>
      <c r="F27" s="87">
        <f t="shared" si="0"/>
        <v>50.565077877807617</v>
      </c>
      <c r="G27" s="74"/>
    </row>
    <row r="28" spans="1:7" ht="45.75" x14ac:dyDescent="0.25">
      <c r="A28" s="97" t="s">
        <v>1027</v>
      </c>
      <c r="B28" s="98" t="s">
        <v>1012</v>
      </c>
      <c r="C28" s="94" t="s">
        <v>1028</v>
      </c>
      <c r="D28" s="95">
        <v>233910</v>
      </c>
      <c r="E28" s="95">
        <v>233910</v>
      </c>
      <c r="F28" s="87">
        <f t="shared" si="0"/>
        <v>100</v>
      </c>
      <c r="G28" s="74"/>
    </row>
    <row r="29" spans="1:7" ht="47.25" customHeight="1" x14ac:dyDescent="0.25">
      <c r="A29" s="97" t="s">
        <v>1029</v>
      </c>
      <c r="B29" s="98" t="s">
        <v>1012</v>
      </c>
      <c r="C29" s="94" t="s">
        <v>1030</v>
      </c>
      <c r="D29" s="95">
        <v>233910</v>
      </c>
      <c r="E29" s="95">
        <v>233910</v>
      </c>
      <c r="F29" s="87">
        <f t="shared" si="0"/>
        <v>100</v>
      </c>
      <c r="G29" s="74"/>
    </row>
    <row r="30" spans="1:7" ht="45.75" customHeight="1" x14ac:dyDescent="0.25">
      <c r="A30" s="97" t="s">
        <v>1031</v>
      </c>
      <c r="B30" s="98" t="s">
        <v>1012</v>
      </c>
      <c r="C30" s="94" t="s">
        <v>1032</v>
      </c>
      <c r="D30" s="95">
        <v>228681.99</v>
      </c>
      <c r="E30" s="95" t="s">
        <v>10</v>
      </c>
      <c r="F30" s="87"/>
      <c r="G30" s="74"/>
    </row>
    <row r="31" spans="1:7" ht="60" customHeight="1" x14ac:dyDescent="0.25">
      <c r="A31" s="97" t="s">
        <v>1033</v>
      </c>
      <c r="B31" s="98" t="s">
        <v>1012</v>
      </c>
      <c r="C31" s="94" t="s">
        <v>1034</v>
      </c>
      <c r="D31" s="95">
        <v>228681.99</v>
      </c>
      <c r="E31" s="95" t="s">
        <v>10</v>
      </c>
      <c r="F31" s="87"/>
      <c r="G31" s="74"/>
    </row>
    <row r="32" spans="1:7" ht="24.75" customHeight="1" x14ac:dyDescent="0.25">
      <c r="A32" s="92" t="s">
        <v>1035</v>
      </c>
      <c r="B32" s="93" t="s">
        <v>1036</v>
      </c>
      <c r="C32" s="94" t="s">
        <v>9</v>
      </c>
      <c r="D32" s="95" t="s">
        <v>10</v>
      </c>
      <c r="E32" s="95" t="s">
        <v>10</v>
      </c>
      <c r="F32" s="87"/>
      <c r="G32" s="74"/>
    </row>
    <row r="33" spans="1:7" ht="15" customHeight="1" x14ac:dyDescent="0.25">
      <c r="A33" s="96" t="s">
        <v>985</v>
      </c>
      <c r="B33" s="89"/>
      <c r="C33" s="90"/>
      <c r="D33" s="90"/>
      <c r="E33" s="90"/>
      <c r="F33" s="87"/>
      <c r="G33" s="74"/>
    </row>
    <row r="34" spans="1:7" ht="24.75" customHeight="1" x14ac:dyDescent="0.25">
      <c r="A34" s="92" t="s">
        <v>1037</v>
      </c>
      <c r="B34" s="93" t="s">
        <v>1038</v>
      </c>
      <c r="C34" s="94" t="s">
        <v>9</v>
      </c>
      <c r="D34" s="95">
        <f>D35</f>
        <v>5348312.25</v>
      </c>
      <c r="E34" s="95">
        <f>E35</f>
        <v>-370237.14999999106</v>
      </c>
      <c r="F34" s="87">
        <f t="shared" si="0"/>
        <v>-6.9225043844437302</v>
      </c>
      <c r="G34" s="74"/>
    </row>
    <row r="35" spans="1:7" ht="36.75" customHeight="1" x14ac:dyDescent="0.25">
      <c r="A35" s="97" t="s">
        <v>1039</v>
      </c>
      <c r="B35" s="98" t="s">
        <v>1038</v>
      </c>
      <c r="C35" s="94" t="s">
        <v>1040</v>
      </c>
      <c r="D35" s="95">
        <f>D45+D40</f>
        <v>5348312.25</v>
      </c>
      <c r="E35" s="95">
        <f>E45+E40</f>
        <v>-370237.14999999106</v>
      </c>
      <c r="F35" s="87">
        <f t="shared" si="0"/>
        <v>-6.9225043844437302</v>
      </c>
      <c r="G35" s="74"/>
    </row>
    <row r="36" spans="1:7" ht="24.75" customHeight="1" x14ac:dyDescent="0.25">
      <c r="A36" s="92" t="s">
        <v>986</v>
      </c>
      <c r="B36" s="93" t="s">
        <v>1041</v>
      </c>
      <c r="C36" s="94" t="s">
        <v>9</v>
      </c>
      <c r="D36" s="95">
        <v>-302889550.5</v>
      </c>
      <c r="E36" s="95">
        <v>-111073888.66</v>
      </c>
      <c r="F36" s="87">
        <f t="shared" si="0"/>
        <v>36.671416520194541</v>
      </c>
      <c r="G36" s="74"/>
    </row>
    <row r="37" spans="1:7" ht="34.5" x14ac:dyDescent="0.25">
      <c r="A37" s="97" t="s">
        <v>1042</v>
      </c>
      <c r="B37" s="98" t="s">
        <v>1041</v>
      </c>
      <c r="C37" s="94" t="s">
        <v>1043</v>
      </c>
      <c r="D37" s="95">
        <v>-302889550.5</v>
      </c>
      <c r="E37" s="95">
        <v>-111073888.66</v>
      </c>
      <c r="F37" s="87">
        <f t="shared" si="0"/>
        <v>36.671416520194541</v>
      </c>
      <c r="G37" s="74"/>
    </row>
    <row r="38" spans="1:7" ht="34.5" x14ac:dyDescent="0.25">
      <c r="A38" s="97" t="s">
        <v>1044</v>
      </c>
      <c r="B38" s="98" t="s">
        <v>1041</v>
      </c>
      <c r="C38" s="94" t="s">
        <v>1045</v>
      </c>
      <c r="D38" s="95">
        <v>-302889550.5</v>
      </c>
      <c r="E38" s="95">
        <v>-111073888.66</v>
      </c>
      <c r="F38" s="87">
        <f t="shared" si="0"/>
        <v>36.671416520194541</v>
      </c>
      <c r="G38" s="74"/>
    </row>
    <row r="39" spans="1:7" ht="34.5" x14ac:dyDescent="0.25">
      <c r="A39" s="97" t="s">
        <v>1046</v>
      </c>
      <c r="B39" s="98" t="s">
        <v>1041</v>
      </c>
      <c r="C39" s="94" t="s">
        <v>1047</v>
      </c>
      <c r="D39" s="95">
        <v>-302889550.5</v>
      </c>
      <c r="E39" s="95">
        <v>-111073888.66</v>
      </c>
      <c r="F39" s="87">
        <f t="shared" si="0"/>
        <v>36.671416520194541</v>
      </c>
      <c r="G39" s="74"/>
    </row>
    <row r="40" spans="1:7" ht="33" customHeight="1" x14ac:dyDescent="0.25">
      <c r="A40" s="97" t="s">
        <v>1048</v>
      </c>
      <c r="B40" s="98" t="s">
        <v>1041</v>
      </c>
      <c r="C40" s="94" t="s">
        <v>1049</v>
      </c>
      <c r="D40" s="105">
        <v>-302889550.5</v>
      </c>
      <c r="E40" s="105">
        <v>-111073888.66</v>
      </c>
      <c r="F40" s="87">
        <f t="shared" si="0"/>
        <v>36.671416520194541</v>
      </c>
      <c r="G40" s="74"/>
    </row>
    <row r="41" spans="1:7" ht="20.25" customHeight="1" x14ac:dyDescent="0.25">
      <c r="A41" s="92" t="s">
        <v>987</v>
      </c>
      <c r="B41" s="93" t="s">
        <v>1050</v>
      </c>
      <c r="C41" s="94" t="s">
        <v>9</v>
      </c>
      <c r="D41" s="95">
        <v>308237862.75</v>
      </c>
      <c r="E41" s="95">
        <v>110703651.51000001</v>
      </c>
      <c r="F41" s="87">
        <f t="shared" si="0"/>
        <v>35.915007495295129</v>
      </c>
      <c r="G41" s="74"/>
    </row>
    <row r="42" spans="1:7" ht="25.5" customHeight="1" x14ac:dyDescent="0.25">
      <c r="A42" s="97" t="s">
        <v>1051</v>
      </c>
      <c r="B42" s="98" t="s">
        <v>1050</v>
      </c>
      <c r="C42" s="94" t="s">
        <v>1052</v>
      </c>
      <c r="D42" s="95">
        <v>308237862.75</v>
      </c>
      <c r="E42" s="95">
        <v>110703651.51000001</v>
      </c>
      <c r="F42" s="87">
        <f t="shared" si="0"/>
        <v>35.915007495295129</v>
      </c>
      <c r="G42" s="74"/>
    </row>
    <row r="43" spans="1:7" ht="27.75" customHeight="1" x14ac:dyDescent="0.25">
      <c r="A43" s="97" t="s">
        <v>1053</v>
      </c>
      <c r="B43" s="98" t="s">
        <v>1050</v>
      </c>
      <c r="C43" s="94" t="s">
        <v>1054</v>
      </c>
      <c r="D43" s="95">
        <v>308237862.75</v>
      </c>
      <c r="E43" s="95">
        <v>110703651.51000001</v>
      </c>
      <c r="F43" s="87">
        <f t="shared" si="0"/>
        <v>35.915007495295129</v>
      </c>
      <c r="G43" s="74"/>
    </row>
    <row r="44" spans="1:7" ht="23.25" customHeight="1" x14ac:dyDescent="0.25">
      <c r="A44" s="97" t="s">
        <v>1055</v>
      </c>
      <c r="B44" s="98" t="s">
        <v>1050</v>
      </c>
      <c r="C44" s="94" t="s">
        <v>1056</v>
      </c>
      <c r="D44" s="95">
        <v>308237862.75</v>
      </c>
      <c r="E44" s="95">
        <v>110703651.51000001</v>
      </c>
      <c r="F44" s="87">
        <f t="shared" si="0"/>
        <v>35.915007495295129</v>
      </c>
      <c r="G44" s="74"/>
    </row>
    <row r="45" spans="1:7" ht="31.5" customHeight="1" thickBot="1" x14ac:dyDescent="0.3">
      <c r="A45" s="99" t="s">
        <v>1057</v>
      </c>
      <c r="B45" s="98" t="s">
        <v>1050</v>
      </c>
      <c r="C45" s="94" t="s">
        <v>1058</v>
      </c>
      <c r="D45" s="105">
        <v>308237862.75</v>
      </c>
      <c r="E45" s="105">
        <v>110703651.51000001</v>
      </c>
      <c r="F45" s="87">
        <f t="shared" si="0"/>
        <v>35.915007495295129</v>
      </c>
      <c r="G45" s="74"/>
    </row>
    <row r="46" spans="1:7" ht="12.95" customHeight="1" x14ac:dyDescent="0.25">
      <c r="A46" s="100"/>
      <c r="B46" s="101"/>
      <c r="C46" s="101"/>
      <c r="D46" s="102"/>
      <c r="E46" s="102"/>
      <c r="F46" s="102" t="s">
        <v>988</v>
      </c>
      <c r="G46" s="74"/>
    </row>
    <row r="47" spans="1:7" ht="12.95" customHeight="1" x14ac:dyDescent="0.25">
      <c r="A47" s="53"/>
      <c r="B47" s="53"/>
      <c r="C47" s="53"/>
      <c r="D47" s="103"/>
      <c r="E47" s="103"/>
      <c r="F47" s="103"/>
      <c r="G47" s="74"/>
    </row>
  </sheetData>
  <mergeCells count="13">
    <mergeCell ref="C8:F8"/>
    <mergeCell ref="A14:A15"/>
    <mergeCell ref="B14:B15"/>
    <mergeCell ref="C14:C15"/>
    <mergeCell ref="E14:F14"/>
    <mergeCell ref="A11:F11"/>
    <mergeCell ref="A12:F12"/>
    <mergeCell ref="C7:F7"/>
    <mergeCell ref="D2:E2"/>
    <mergeCell ref="C3:F3"/>
    <mergeCell ref="C4:F4"/>
    <mergeCell ref="C5:F5"/>
    <mergeCell ref="C6:F6"/>
  </mergeCells>
  <pageMargins left="0.78749999999999998" right="0.59027779999999996" top="0.59027779999999996" bottom="0.39374999999999999" header="0" footer="0"/>
  <pageSetup paperSize="9" scale="55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0755DE6-42B0-4AAC-8E55-30D38F1E47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FU05\Администратор</dc:creator>
  <cp:lastModifiedBy>Пользователь Windows</cp:lastModifiedBy>
  <cp:lastPrinted>2023-09-07T07:50:58Z</cp:lastPrinted>
  <dcterms:created xsi:type="dcterms:W3CDTF">2023-08-23T05:36:10Z</dcterms:created>
  <dcterms:modified xsi:type="dcterms:W3CDTF">2023-09-13T07:06:19Z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SV_0503127M_20220301_2.xlsx</vt:lpwstr>
  </property>
  <property fmtid="{D5CDD505-2E9C-101B-9397-08002B2CF9AE}" pid="3" name="Название отчета">
    <vt:lpwstr>SV_0503127M_20220301_2.xlsx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20.2.0.41754049</vt:lpwstr>
  </property>
  <property fmtid="{D5CDD505-2E9C-101B-9397-08002B2CF9AE}" pid="6" name="Тип сервера">
    <vt:lpwstr>MSSQL</vt:lpwstr>
  </property>
  <property fmtid="{D5CDD505-2E9C-101B-9397-08002B2CF9AE}" pid="7" name="Сервер">
    <vt:lpwstr>dbase1\svod</vt:lpwstr>
  </property>
  <property fmtid="{D5CDD505-2E9C-101B-9397-08002B2CF9AE}" pid="8" name="База">
    <vt:lpwstr>svod</vt:lpwstr>
  </property>
  <property fmtid="{D5CDD505-2E9C-101B-9397-08002B2CF9AE}" pid="9" name="Пользователь">
    <vt:lpwstr>f09007_04</vt:lpwstr>
  </property>
  <property fmtid="{D5CDD505-2E9C-101B-9397-08002B2CF9AE}" pid="10" name="Шаблон">
    <vt:lpwstr>SV_0503127M_20220301.xlt</vt:lpwstr>
  </property>
  <property fmtid="{D5CDD505-2E9C-101B-9397-08002B2CF9AE}" pid="11" name="Локальная база">
    <vt:lpwstr>не используется</vt:lpwstr>
  </property>
</Properties>
</file>