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  <definedName name="_xlnm.Print_Area" localSheetId="0">Лист1!$A$1:$V$158</definedName>
  </definedNames>
  <calcPr calcId="144525"/>
</workbook>
</file>

<file path=xl/calcChain.xml><?xml version="1.0" encoding="utf-8"?>
<calcChain xmlns="http://schemas.openxmlformats.org/spreadsheetml/2006/main">
  <c r="T154" i="1" l="1"/>
  <c r="T149" i="1"/>
  <c r="T148" i="1"/>
  <c r="T146" i="1"/>
  <c r="T145" i="1"/>
  <c r="T144" i="1"/>
  <c r="T139" i="1"/>
  <c r="T134" i="1"/>
  <c r="T133" i="1"/>
  <c r="T132" i="1"/>
  <c r="T131" i="1"/>
  <c r="T130" i="1"/>
  <c r="T129" i="1" s="1"/>
  <c r="T124" i="1"/>
  <c r="T123" i="1"/>
  <c r="T122" i="1"/>
  <c r="T121" i="1"/>
  <c r="T120" i="1"/>
  <c r="T119" i="1" s="1"/>
  <c r="T114" i="1"/>
  <c r="T113" i="1"/>
  <c r="T112" i="1"/>
  <c r="T111" i="1"/>
  <c r="T109" i="1" s="1"/>
  <c r="T110" i="1"/>
  <c r="T99" i="1"/>
  <c r="T94" i="1"/>
  <c r="T89" i="1"/>
  <c r="T84" i="1"/>
  <c r="T83" i="1"/>
  <c r="T82" i="1"/>
  <c r="T81" i="1"/>
  <c r="T80" i="1"/>
  <c r="T79" i="1"/>
  <c r="T74" i="1"/>
  <c r="T69" i="1"/>
  <c r="T68" i="1"/>
  <c r="T67" i="1"/>
  <c r="T66" i="1"/>
  <c r="T65" i="1"/>
  <c r="T64" i="1" s="1"/>
  <c r="T59" i="1"/>
  <c r="T54" i="1"/>
  <c r="T49" i="1"/>
  <c r="T44" i="1"/>
  <c r="T39" i="1"/>
  <c r="T38" i="1"/>
  <c r="T37" i="1"/>
  <c r="T36" i="1"/>
  <c r="T35" i="1"/>
  <c r="T34" i="1" s="1"/>
  <c r="T29" i="1"/>
  <c r="T24" i="1"/>
  <c r="T19" i="1"/>
  <c r="T18" i="1"/>
  <c r="T12" i="1" s="1"/>
  <c r="T17" i="1"/>
  <c r="T16" i="1"/>
  <c r="T15" i="1"/>
  <c r="T14" i="1" s="1"/>
  <c r="T11" i="1"/>
  <c r="T10" i="1"/>
  <c r="T9" i="1"/>
  <c r="S154" i="1"/>
  <c r="R154" i="1"/>
  <c r="S149" i="1"/>
  <c r="R149" i="1"/>
  <c r="S148" i="1"/>
  <c r="R148" i="1"/>
  <c r="S146" i="1"/>
  <c r="R146" i="1"/>
  <c r="S145" i="1"/>
  <c r="S144" i="1" s="1"/>
  <c r="R145" i="1"/>
  <c r="R144" i="1" s="1"/>
  <c r="S139" i="1"/>
  <c r="R139" i="1"/>
  <c r="S134" i="1"/>
  <c r="R134" i="1"/>
  <c r="S133" i="1"/>
  <c r="R133" i="1"/>
  <c r="S132" i="1"/>
  <c r="R132" i="1"/>
  <c r="S131" i="1"/>
  <c r="R131" i="1"/>
  <c r="S130" i="1"/>
  <c r="R130" i="1"/>
  <c r="S129" i="1"/>
  <c r="R129" i="1"/>
  <c r="S124" i="1"/>
  <c r="R124" i="1"/>
  <c r="S123" i="1"/>
  <c r="R123" i="1"/>
  <c r="S122" i="1"/>
  <c r="R122" i="1"/>
  <c r="S121" i="1"/>
  <c r="R121" i="1"/>
  <c r="S120" i="1"/>
  <c r="R120" i="1"/>
  <c r="S119" i="1"/>
  <c r="R119" i="1"/>
  <c r="S114" i="1"/>
  <c r="R114" i="1"/>
  <c r="S113" i="1"/>
  <c r="R113" i="1"/>
  <c r="S112" i="1"/>
  <c r="R112" i="1"/>
  <c r="S111" i="1"/>
  <c r="R111" i="1"/>
  <c r="S110" i="1"/>
  <c r="R110" i="1"/>
  <c r="S109" i="1"/>
  <c r="R109" i="1"/>
  <c r="S99" i="1"/>
  <c r="R99" i="1"/>
  <c r="S94" i="1"/>
  <c r="R94" i="1"/>
  <c r="S89" i="1"/>
  <c r="R89" i="1"/>
  <c r="S84" i="1"/>
  <c r="R84" i="1"/>
  <c r="S83" i="1"/>
  <c r="R83" i="1"/>
  <c r="S82" i="1"/>
  <c r="R82" i="1"/>
  <c r="S81" i="1"/>
  <c r="R81" i="1"/>
  <c r="S80" i="1"/>
  <c r="S79" i="1" s="1"/>
  <c r="R80" i="1"/>
  <c r="R79" i="1" s="1"/>
  <c r="S74" i="1"/>
  <c r="R74" i="1"/>
  <c r="S69" i="1"/>
  <c r="R69" i="1"/>
  <c r="S68" i="1"/>
  <c r="R68" i="1"/>
  <c r="S67" i="1"/>
  <c r="R67" i="1"/>
  <c r="S66" i="1"/>
  <c r="R66" i="1"/>
  <c r="S65" i="1"/>
  <c r="R65" i="1"/>
  <c r="S64" i="1"/>
  <c r="R64" i="1"/>
  <c r="S59" i="1"/>
  <c r="R59" i="1"/>
  <c r="S54" i="1"/>
  <c r="R54" i="1"/>
  <c r="S49" i="1"/>
  <c r="R49" i="1"/>
  <c r="S44" i="1"/>
  <c r="R44" i="1"/>
  <c r="S39" i="1"/>
  <c r="R39" i="1"/>
  <c r="S38" i="1"/>
  <c r="R38" i="1"/>
  <c r="S37" i="1"/>
  <c r="R37" i="1"/>
  <c r="S36" i="1"/>
  <c r="R36" i="1"/>
  <c r="S35" i="1"/>
  <c r="R35" i="1"/>
  <c r="S34" i="1"/>
  <c r="R34" i="1"/>
  <c r="S29" i="1"/>
  <c r="R29" i="1"/>
  <c r="S24" i="1"/>
  <c r="R24" i="1"/>
  <c r="S19" i="1"/>
  <c r="R19" i="1"/>
  <c r="S18" i="1"/>
  <c r="S12" i="1" s="1"/>
  <c r="R18" i="1"/>
  <c r="R12" i="1" s="1"/>
  <c r="S17" i="1"/>
  <c r="R17" i="1"/>
  <c r="S16" i="1"/>
  <c r="S10" i="1" s="1"/>
  <c r="R16" i="1"/>
  <c r="R10" i="1" s="1"/>
  <c r="S15" i="1"/>
  <c r="R15" i="1"/>
  <c r="S14" i="1"/>
  <c r="R14" i="1"/>
  <c r="S11" i="1"/>
  <c r="R11" i="1"/>
  <c r="S9" i="1"/>
  <c r="S8" i="1" s="1"/>
  <c r="R9" i="1"/>
  <c r="R8" i="1" s="1"/>
  <c r="U154" i="1"/>
  <c r="U149" i="1"/>
  <c r="U148" i="1"/>
  <c r="U146" i="1"/>
  <c r="U145" i="1"/>
  <c r="U144" i="1" s="1"/>
  <c r="U139" i="1"/>
  <c r="U134" i="1"/>
  <c r="U133" i="1"/>
  <c r="U132" i="1"/>
  <c r="U131" i="1"/>
  <c r="U130" i="1"/>
  <c r="U129" i="1"/>
  <c r="U124" i="1"/>
  <c r="U123" i="1"/>
  <c r="U122" i="1"/>
  <c r="U121" i="1"/>
  <c r="U119" i="1" s="1"/>
  <c r="U120" i="1"/>
  <c r="U114" i="1"/>
  <c r="U113" i="1"/>
  <c r="U112" i="1"/>
  <c r="U111" i="1"/>
  <c r="U110" i="1"/>
  <c r="U109" i="1"/>
  <c r="U99" i="1"/>
  <c r="U94" i="1"/>
  <c r="U89" i="1"/>
  <c r="U84" i="1"/>
  <c r="U83" i="1"/>
  <c r="U82" i="1"/>
  <c r="U81" i="1"/>
  <c r="U80" i="1"/>
  <c r="U79" i="1" s="1"/>
  <c r="U74" i="1"/>
  <c r="U69" i="1"/>
  <c r="U68" i="1"/>
  <c r="U67" i="1"/>
  <c r="U66" i="1"/>
  <c r="U65" i="1"/>
  <c r="U64" i="1"/>
  <c r="U59" i="1"/>
  <c r="U54" i="1"/>
  <c r="U49" i="1"/>
  <c r="U44" i="1"/>
  <c r="U39" i="1"/>
  <c r="U38" i="1"/>
  <c r="U37" i="1"/>
  <c r="U36" i="1"/>
  <c r="U34" i="1" s="1"/>
  <c r="U35" i="1"/>
  <c r="U29" i="1"/>
  <c r="U24" i="1"/>
  <c r="U19" i="1"/>
  <c r="U18" i="1"/>
  <c r="U12" i="1" s="1"/>
  <c r="U17" i="1"/>
  <c r="U16" i="1"/>
  <c r="U10" i="1" s="1"/>
  <c r="U15" i="1"/>
  <c r="U11" i="1"/>
  <c r="U9" i="1"/>
  <c r="V154" i="1"/>
  <c r="V149" i="1"/>
  <c r="V148" i="1"/>
  <c r="V146" i="1"/>
  <c r="V145" i="1"/>
  <c r="V144" i="1"/>
  <c r="V139" i="1"/>
  <c r="V134" i="1"/>
  <c r="V133" i="1"/>
  <c r="V132" i="1"/>
  <c r="V129" i="1" s="1"/>
  <c r="V131" i="1"/>
  <c r="V130" i="1"/>
  <c r="V124" i="1"/>
  <c r="V123" i="1"/>
  <c r="V122" i="1"/>
  <c r="V121" i="1"/>
  <c r="V120" i="1"/>
  <c r="V119" i="1" s="1"/>
  <c r="V114" i="1"/>
  <c r="V113" i="1"/>
  <c r="V112" i="1"/>
  <c r="V109" i="1" s="1"/>
  <c r="V111" i="1"/>
  <c r="V110" i="1"/>
  <c r="V99" i="1"/>
  <c r="V94" i="1"/>
  <c r="V89" i="1"/>
  <c r="V84" i="1"/>
  <c r="V83" i="1"/>
  <c r="V79" i="1" s="1"/>
  <c r="V82" i="1"/>
  <c r="V81" i="1"/>
  <c r="V80" i="1"/>
  <c r="V74" i="1"/>
  <c r="V69" i="1"/>
  <c r="V68" i="1"/>
  <c r="V12" i="1" s="1"/>
  <c r="V67" i="1"/>
  <c r="V64" i="1" s="1"/>
  <c r="V66" i="1"/>
  <c r="V65" i="1"/>
  <c r="V59" i="1"/>
  <c r="V54" i="1"/>
  <c r="V49" i="1"/>
  <c r="V44" i="1"/>
  <c r="V39" i="1"/>
  <c r="V38" i="1"/>
  <c r="V37" i="1"/>
  <c r="V36" i="1"/>
  <c r="V35" i="1"/>
  <c r="V34" i="1" s="1"/>
  <c r="V29" i="1"/>
  <c r="V24" i="1"/>
  <c r="V19" i="1"/>
  <c r="V18" i="1"/>
  <c r="V17" i="1"/>
  <c r="V16" i="1"/>
  <c r="V15" i="1"/>
  <c r="V14" i="1" s="1"/>
  <c r="V10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Q146" i="1"/>
  <c r="P146" i="1"/>
  <c r="P144" i="1" s="1"/>
  <c r="O146" i="1"/>
  <c r="N146" i="1"/>
  <c r="M146" i="1"/>
  <c r="L146" i="1"/>
  <c r="K146" i="1"/>
  <c r="J146" i="1"/>
  <c r="J144" i="1" s="1"/>
  <c r="I146" i="1"/>
  <c r="H146" i="1"/>
  <c r="G146" i="1"/>
  <c r="F146" i="1"/>
  <c r="E146" i="1"/>
  <c r="Q145" i="1"/>
  <c r="Q144" i="1" s="1"/>
  <c r="P145" i="1"/>
  <c r="O145" i="1"/>
  <c r="N145" i="1"/>
  <c r="M145" i="1"/>
  <c r="M144" i="1" s="1"/>
  <c r="L145" i="1"/>
  <c r="L144" i="1" s="1"/>
  <c r="K145" i="1"/>
  <c r="J145" i="1"/>
  <c r="I145" i="1"/>
  <c r="I144" i="1" s="1"/>
  <c r="H145" i="1"/>
  <c r="G145" i="1"/>
  <c r="F145" i="1"/>
  <c r="E145" i="1"/>
  <c r="E144" i="1" s="1"/>
  <c r="H144" i="1"/>
  <c r="F144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Q132" i="1"/>
  <c r="P132" i="1"/>
  <c r="O132" i="1"/>
  <c r="N132" i="1"/>
  <c r="M132" i="1"/>
  <c r="M129" i="1" s="1"/>
  <c r="L132" i="1"/>
  <c r="K132" i="1"/>
  <c r="J132" i="1"/>
  <c r="I132" i="1"/>
  <c r="H132" i="1"/>
  <c r="G132" i="1"/>
  <c r="F132" i="1"/>
  <c r="E132" i="1"/>
  <c r="E129" i="1" s="1"/>
  <c r="Q131" i="1"/>
  <c r="P131" i="1"/>
  <c r="O131" i="1"/>
  <c r="O129" i="1" s="1"/>
  <c r="N131" i="1"/>
  <c r="M131" i="1"/>
  <c r="L131" i="1"/>
  <c r="K131" i="1"/>
  <c r="J131" i="1"/>
  <c r="I131" i="1"/>
  <c r="H131" i="1"/>
  <c r="G131" i="1"/>
  <c r="G129" i="1" s="1"/>
  <c r="F131" i="1"/>
  <c r="E131" i="1"/>
  <c r="Q130" i="1"/>
  <c r="P130" i="1"/>
  <c r="O130" i="1"/>
  <c r="N130" i="1"/>
  <c r="M130" i="1"/>
  <c r="L130" i="1"/>
  <c r="L129" i="1" s="1"/>
  <c r="K130" i="1"/>
  <c r="K129" i="1" s="1"/>
  <c r="J130" i="1"/>
  <c r="I130" i="1"/>
  <c r="H130" i="1"/>
  <c r="H129" i="1" s="1"/>
  <c r="G130" i="1"/>
  <c r="F130" i="1"/>
  <c r="E130" i="1"/>
  <c r="Q129" i="1"/>
  <c r="I129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Q123" i="1"/>
  <c r="P123" i="1"/>
  <c r="O123" i="1"/>
  <c r="N123" i="1"/>
  <c r="M123" i="1"/>
  <c r="M119" i="1" s="1"/>
  <c r="L123" i="1"/>
  <c r="K123" i="1"/>
  <c r="J123" i="1"/>
  <c r="I123" i="1"/>
  <c r="H123" i="1"/>
  <c r="G123" i="1"/>
  <c r="F123" i="1"/>
  <c r="E123" i="1"/>
  <c r="Q122" i="1"/>
  <c r="P122" i="1"/>
  <c r="O122" i="1"/>
  <c r="N122" i="1"/>
  <c r="M122" i="1"/>
  <c r="L122" i="1"/>
  <c r="K122" i="1"/>
  <c r="J122" i="1"/>
  <c r="I122" i="1"/>
  <c r="I119" i="1" s="1"/>
  <c r="H122" i="1"/>
  <c r="G122" i="1"/>
  <c r="F122" i="1"/>
  <c r="E122" i="1"/>
  <c r="Q121" i="1"/>
  <c r="P121" i="1"/>
  <c r="O121" i="1"/>
  <c r="O119" i="1" s="1"/>
  <c r="N121" i="1"/>
  <c r="M121" i="1"/>
  <c r="L121" i="1"/>
  <c r="K121" i="1"/>
  <c r="K119" i="1" s="1"/>
  <c r="J121" i="1"/>
  <c r="I121" i="1"/>
  <c r="H121" i="1"/>
  <c r="G121" i="1"/>
  <c r="G119" i="1" s="1"/>
  <c r="F121" i="1"/>
  <c r="E121" i="1"/>
  <c r="E119" i="1" s="1"/>
  <c r="Q120" i="1"/>
  <c r="P120" i="1"/>
  <c r="P119" i="1" s="1"/>
  <c r="O120" i="1"/>
  <c r="N120" i="1"/>
  <c r="M120" i="1"/>
  <c r="L120" i="1"/>
  <c r="L119" i="1" s="1"/>
  <c r="K120" i="1"/>
  <c r="J120" i="1"/>
  <c r="I120" i="1"/>
  <c r="H120" i="1"/>
  <c r="H119" i="1" s="1"/>
  <c r="G120" i="1"/>
  <c r="F120" i="1"/>
  <c r="E120" i="1"/>
  <c r="Q119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Q110" i="1"/>
  <c r="Q109" i="1" s="1"/>
  <c r="P110" i="1"/>
  <c r="O110" i="1"/>
  <c r="N110" i="1"/>
  <c r="M110" i="1"/>
  <c r="M109" i="1" s="1"/>
  <c r="L110" i="1"/>
  <c r="K110" i="1"/>
  <c r="J110" i="1"/>
  <c r="I110" i="1"/>
  <c r="I109" i="1" s="1"/>
  <c r="H110" i="1"/>
  <c r="G110" i="1"/>
  <c r="F110" i="1"/>
  <c r="E110" i="1"/>
  <c r="E10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Q81" i="1"/>
  <c r="P81" i="1"/>
  <c r="P79" i="1" s="1"/>
  <c r="O81" i="1"/>
  <c r="N81" i="1"/>
  <c r="M81" i="1"/>
  <c r="L81" i="1"/>
  <c r="K81" i="1"/>
  <c r="J81" i="1"/>
  <c r="I81" i="1"/>
  <c r="H81" i="1"/>
  <c r="G81" i="1"/>
  <c r="F81" i="1"/>
  <c r="E81" i="1"/>
  <c r="Q80" i="1"/>
  <c r="P80" i="1"/>
  <c r="O80" i="1"/>
  <c r="N80" i="1"/>
  <c r="M80" i="1"/>
  <c r="L80" i="1"/>
  <c r="L79" i="1" s="1"/>
  <c r="K80" i="1"/>
  <c r="J80" i="1"/>
  <c r="I80" i="1"/>
  <c r="H80" i="1"/>
  <c r="H79" i="1" s="1"/>
  <c r="G80" i="1"/>
  <c r="F80" i="1"/>
  <c r="E80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E64" i="1" s="1"/>
  <c r="Q65" i="1"/>
  <c r="Q64" i="1" s="1"/>
  <c r="P65" i="1"/>
  <c r="O65" i="1"/>
  <c r="N65" i="1"/>
  <c r="N64" i="1" s="1"/>
  <c r="M65" i="1"/>
  <c r="M64" i="1" s="1"/>
  <c r="L65" i="1"/>
  <c r="K65" i="1"/>
  <c r="J65" i="1"/>
  <c r="J64" i="1" s="1"/>
  <c r="I65" i="1"/>
  <c r="H65" i="1"/>
  <c r="G65" i="1"/>
  <c r="F65" i="1"/>
  <c r="F64" i="1" s="1"/>
  <c r="E65" i="1"/>
  <c r="I64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E34" i="1" s="1"/>
  <c r="Q35" i="1"/>
  <c r="Q34" i="1" s="1"/>
  <c r="P35" i="1"/>
  <c r="O35" i="1"/>
  <c r="N35" i="1"/>
  <c r="N34" i="1" s="1"/>
  <c r="M35" i="1"/>
  <c r="M34" i="1" s="1"/>
  <c r="L35" i="1"/>
  <c r="K35" i="1"/>
  <c r="J35" i="1"/>
  <c r="J34" i="1" s="1"/>
  <c r="I35" i="1"/>
  <c r="H35" i="1"/>
  <c r="G35" i="1"/>
  <c r="F35" i="1"/>
  <c r="F34" i="1" s="1"/>
  <c r="E35" i="1"/>
  <c r="I34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Q18" i="1"/>
  <c r="Q12" i="1" s="1"/>
  <c r="P18" i="1"/>
  <c r="P12" i="1" s="1"/>
  <c r="O18" i="1"/>
  <c r="N18" i="1"/>
  <c r="M18" i="1"/>
  <c r="M12" i="1" s="1"/>
  <c r="L18" i="1"/>
  <c r="K18" i="1"/>
  <c r="J18" i="1"/>
  <c r="J12" i="1" s="1"/>
  <c r="I18" i="1"/>
  <c r="I12" i="1" s="1"/>
  <c r="H18" i="1"/>
  <c r="H12" i="1" s="1"/>
  <c r="G18" i="1"/>
  <c r="F18" i="1"/>
  <c r="E18" i="1"/>
  <c r="E12" i="1" s="1"/>
  <c r="Q17" i="1"/>
  <c r="P17" i="1"/>
  <c r="O17" i="1"/>
  <c r="O11" i="1" s="1"/>
  <c r="N17" i="1"/>
  <c r="N11" i="1" s="1"/>
  <c r="M17" i="1"/>
  <c r="M11" i="1" s="1"/>
  <c r="L17" i="1"/>
  <c r="K17" i="1"/>
  <c r="J17" i="1"/>
  <c r="J11" i="1" s="1"/>
  <c r="I17" i="1"/>
  <c r="H17" i="1"/>
  <c r="G17" i="1"/>
  <c r="G11" i="1" s="1"/>
  <c r="F17" i="1"/>
  <c r="F11" i="1" s="1"/>
  <c r="E17" i="1"/>
  <c r="E11" i="1" s="1"/>
  <c r="Q16" i="1"/>
  <c r="P16" i="1"/>
  <c r="O16" i="1"/>
  <c r="O10" i="1" s="1"/>
  <c r="N16" i="1"/>
  <c r="M16" i="1"/>
  <c r="L16" i="1"/>
  <c r="L10" i="1" s="1"/>
  <c r="K16" i="1"/>
  <c r="K10" i="1" s="1"/>
  <c r="J16" i="1"/>
  <c r="J10" i="1" s="1"/>
  <c r="I16" i="1"/>
  <c r="H16" i="1"/>
  <c r="G16" i="1"/>
  <c r="G10" i="1" s="1"/>
  <c r="F16" i="1"/>
  <c r="E16" i="1"/>
  <c r="Q15" i="1"/>
  <c r="Q9" i="1" s="1"/>
  <c r="P15" i="1"/>
  <c r="P14" i="1" s="1"/>
  <c r="O15" i="1"/>
  <c r="O9" i="1" s="1"/>
  <c r="N15" i="1"/>
  <c r="M15" i="1"/>
  <c r="L15" i="1"/>
  <c r="L14" i="1" s="1"/>
  <c r="K15" i="1"/>
  <c r="J15" i="1"/>
  <c r="I15" i="1"/>
  <c r="I14" i="1" s="1"/>
  <c r="H15" i="1"/>
  <c r="H14" i="1" s="1"/>
  <c r="G15" i="1"/>
  <c r="G9" i="1" s="1"/>
  <c r="F15" i="1"/>
  <c r="E15" i="1"/>
  <c r="Q14" i="1"/>
  <c r="N12" i="1"/>
  <c r="L12" i="1"/>
  <c r="F12" i="1"/>
  <c r="Q11" i="1"/>
  <c r="K11" i="1"/>
  <c r="I11" i="1"/>
  <c r="P10" i="1"/>
  <c r="N10" i="1"/>
  <c r="H10" i="1"/>
  <c r="F10" i="1"/>
  <c r="M9" i="1"/>
  <c r="K9" i="1"/>
  <c r="E9" i="1"/>
  <c r="T8" i="1" l="1"/>
  <c r="U8" i="1"/>
  <c r="U14" i="1"/>
  <c r="V11" i="1"/>
  <c r="V9" i="1"/>
  <c r="V8" i="1" s="1"/>
  <c r="F14" i="1"/>
  <c r="J14" i="1"/>
  <c r="N14" i="1"/>
  <c r="E10" i="1"/>
  <c r="E8" i="1" s="1"/>
  <c r="I10" i="1"/>
  <c r="M10" i="1"/>
  <c r="Q10" i="1"/>
  <c r="H11" i="1"/>
  <c r="L11" i="1"/>
  <c r="P11" i="1"/>
  <c r="G12" i="1"/>
  <c r="K12" i="1"/>
  <c r="K8" i="1" s="1"/>
  <c r="O12" i="1"/>
  <c r="F79" i="1"/>
  <c r="F109" i="1"/>
  <c r="J109" i="1"/>
  <c r="N109" i="1"/>
  <c r="N144" i="1"/>
  <c r="I9" i="1"/>
  <c r="H34" i="1"/>
  <c r="L34" i="1"/>
  <c r="P34" i="1"/>
  <c r="H64" i="1"/>
  <c r="L64" i="1"/>
  <c r="P64" i="1"/>
  <c r="G64" i="1"/>
  <c r="K64" i="1"/>
  <c r="F119" i="1"/>
  <c r="J119" i="1"/>
  <c r="N119" i="1"/>
  <c r="F129" i="1"/>
  <c r="J129" i="1"/>
  <c r="N129" i="1"/>
  <c r="G144" i="1"/>
  <c r="K144" i="1"/>
  <c r="O144" i="1"/>
  <c r="H109" i="1"/>
  <c r="L109" i="1"/>
  <c r="P109" i="1"/>
  <c r="G109" i="1"/>
  <c r="K109" i="1"/>
  <c r="O109" i="1"/>
  <c r="O64" i="1"/>
  <c r="P129" i="1"/>
  <c r="I8" i="1"/>
  <c r="M8" i="1"/>
  <c r="Q8" i="1"/>
  <c r="E14" i="1"/>
  <c r="M14" i="1"/>
  <c r="G34" i="1"/>
  <c r="K34" i="1"/>
  <c r="O34" i="1"/>
  <c r="J79" i="1"/>
  <c r="N79" i="1"/>
  <c r="G14" i="1"/>
  <c r="K14" i="1"/>
  <c r="O14" i="1"/>
  <c r="E79" i="1"/>
  <c r="G79" i="1"/>
  <c r="I79" i="1"/>
  <c r="K79" i="1"/>
  <c r="M79" i="1"/>
  <c r="O79" i="1"/>
  <c r="Q79" i="1"/>
  <c r="G8" i="1"/>
  <c r="O8" i="1"/>
  <c r="F9" i="1"/>
  <c r="F8" i="1" s="1"/>
  <c r="H9" i="1"/>
  <c r="J9" i="1"/>
  <c r="J8" i="1" s="1"/>
  <c r="L9" i="1"/>
  <c r="L8" i="1" s="1"/>
  <c r="N9" i="1"/>
  <c r="N8" i="1" s="1"/>
  <c r="P9" i="1"/>
  <c r="P8" i="1" s="1"/>
  <c r="H8" i="1" l="1"/>
</calcChain>
</file>

<file path=xl/sharedStrings.xml><?xml version="1.0" encoding="utf-8"?>
<sst xmlns="http://schemas.openxmlformats.org/spreadsheetml/2006/main" count="246" uniqueCount="89">
  <si>
    <t>Перечень мероприятий  и ресурсное обеспечение муниципальной программы Большеигнатовского муниципального   
района РМ «Развитие сельского хозяйства и регулирования рынков  
сельскохозяйственной продукции, сырья и продовольствия
на 2013-2025 годы»</t>
  </si>
  <si>
    <t>№п/п</t>
  </si>
  <si>
    <t>Статус</t>
  </si>
  <si>
    <t>Ответственный исполнитель, соисполнители</t>
  </si>
  <si>
    <t>Источники финансирования</t>
  </si>
  <si>
    <t>Оценка расходов (тыс. руб.), годы</t>
  </si>
  <si>
    <t>2013 г.</t>
  </si>
  <si>
    <t>2014 г.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</si>
  <si>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</si>
  <si>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</si>
  <si>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</si>
  <si>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</si>
  <si>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</si>
  <si>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</si>
  <si>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</si>
  <si>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</si>
  <si>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</si>
  <si>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</si>
  <si>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</si>
  <si>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Муниципальная программаБольшеигнатовского муниципального   
района РМ «Развитие сельского хозяйства и регулирования рынков  
сельскохозяйственной продукции, сырья и продовольствия
на 2013-2025 годы»</t>
  </si>
  <si>
    <t>Управление по работе с отраслями АПК и ЛПХ граждан администрации Большеигнатовского муниципального района Республики Мордовия</t>
  </si>
  <si>
    <t>всего</t>
  </si>
  <si>
    <t>республиканский бюджет</t>
  </si>
  <si>
    <t>федеральный бюджет</t>
  </si>
  <si>
    <t xml:space="preserve">местный бюджет </t>
  </si>
  <si>
    <t>внебюджетные источники</t>
  </si>
  <si>
    <t>в т. ч.</t>
  </si>
  <si>
    <t>Подпрограмма  «Развитие подотрасли растениеводства, переработки  и реализации продукции растениеводства»</t>
  </si>
  <si>
    <t>1.1</t>
  </si>
  <si>
    <t>Мероприятие - 1. Поддержка доходов сельскохозяйственных товаропроизводителей в области растениеводства</t>
  </si>
  <si>
    <t>местный бюджет</t>
  </si>
  <si>
    <t>1.2.</t>
  </si>
  <si>
    <t>Мероприятие -Государственная поддержка агрохимических мероприятий</t>
  </si>
  <si>
    <t>1.3.</t>
  </si>
  <si>
    <t>Мероприятие -Управление рисками в подотраслях растениеводства</t>
  </si>
  <si>
    <t xml:space="preserve">Подпрограмма
"Развитие подотрасли животноводства, переработки и реализации продукции животноводства" </t>
  </si>
  <si>
    <t>2.1.</t>
  </si>
  <si>
    <t xml:space="preserve">Мероприятие - "Поддержка доходов сельскохозяйственных товаропроизводителей в области животноводства" </t>
  </si>
  <si>
    <t>2.2.</t>
  </si>
  <si>
    <t>Мероприятие -"Обеспечение проведения противоэпизоотических мероприятий"</t>
  </si>
  <si>
    <t>2.3.</t>
  </si>
  <si>
    <t>Мероприятие - "Управление рисками в подотрасли животноводства"</t>
  </si>
  <si>
    <t>2.4.</t>
  </si>
  <si>
    <t>Мероприятие -"Регулирование рынков продукции животноводства"</t>
  </si>
  <si>
    <t>2.5.</t>
  </si>
  <si>
    <t>Мероприятие -"Переход граждан, ведущих личное подсобное хозяйство, на альтернативные свиноводству виды животноводства"</t>
  </si>
  <si>
    <t>3</t>
  </si>
  <si>
    <t>Подпрограмма «Развитие мясного скотоводства»</t>
  </si>
  <si>
    <t>3.1.</t>
  </si>
  <si>
    <t>Мероприятие - "Предоставление субсидий на содержание товарного маточного поголовья крупного рогатого скота мясных пород и их помесей"</t>
  </si>
  <si>
    <t>3.2.</t>
  </si>
  <si>
    <t>Мероприятие -"Поддержка ведомственных экономически значимых программ по развитию мясного скотоводства"</t>
  </si>
  <si>
    <t>4</t>
  </si>
  <si>
    <t>Подпрограмма "Поддержка малых форм хозяйствования"</t>
  </si>
  <si>
    <t>4.1.</t>
  </si>
  <si>
    <t xml:space="preserve"> Мероприятие - " Поддержка начинающих фермеров в Республике Мордовия"</t>
  </si>
  <si>
    <t>4.2.</t>
  </si>
  <si>
    <t xml:space="preserve"> Мероприятие - " Развитие семейных животноводческих ферм на базе крестьянских (фермерских) хозяйств в Республике Мордовия"</t>
  </si>
  <si>
    <t xml:space="preserve">4.3. </t>
  </si>
  <si>
    <t>Мероприятие - "Государственная поддержка кредитования малых форм хозяйствования"</t>
  </si>
  <si>
    <t>4.4</t>
  </si>
  <si>
    <t>Мероприятие - "Оформление земельных участков в собственность крестьянских (фермерских) хозяйств"</t>
  </si>
  <si>
    <t>5</t>
  </si>
  <si>
    <t xml:space="preserve">
Подпрограмма «Техническая и технологическая модернизация,
 инновационное развитие»
</t>
  </si>
  <si>
    <t>5.1.</t>
  </si>
  <si>
    <t>Мероприятие  - "Обновление парка сельскохозяйственной техники"</t>
  </si>
  <si>
    <t>Подпрограмма  «Развитие молочного скотоводства»</t>
  </si>
  <si>
    <t>6.1.</t>
  </si>
  <si>
    <t>Мероприятие -  "Развитие молочного скотоводства "</t>
  </si>
  <si>
    <t>7</t>
  </si>
  <si>
    <t xml:space="preserve">Подпрограмма "Развитие племенного дела, селекции и семеноводства" </t>
  </si>
  <si>
    <t>7.1.</t>
  </si>
  <si>
    <t>Мероприятие - "Развитие элитного семеноводства"</t>
  </si>
  <si>
    <t>7.2.</t>
  </si>
  <si>
    <t>Мероприятие - "Развитие племенной базы мясного скотоводства"</t>
  </si>
  <si>
    <t>8</t>
  </si>
  <si>
    <t>Подпрограмма «Поддержка и развитие кадрового потенциала в АПК»</t>
  </si>
  <si>
    <t>8.1</t>
  </si>
  <si>
    <t>Мероприятие -  "Совершенствование содержания и технологий подготовки специалистов для АПК"</t>
  </si>
  <si>
    <t>8.2.</t>
  </si>
  <si>
    <t>Мероприятие -  "Стимулирование обучения и закрепления молодых специалистов в сельскохозяйственном производстве"</t>
  </si>
  <si>
    <t>.</t>
  </si>
  <si>
    <t xml:space="preserve"> Мероприятие - "Агростартап" в Республике Мордовия </t>
  </si>
  <si>
    <t>2026 г.</t>
  </si>
  <si>
    <t>2027 г.</t>
  </si>
  <si>
    <t>2028 г.</t>
  </si>
  <si>
    <t>2029 г.</t>
  </si>
  <si>
    <t>2030 г.</t>
  </si>
  <si>
    <t>Приложение 2                                                                                                                                                                                              к муниципальной программе Большеигнатовского муниципального   
района РМ «Развитие сельского хозяйства и регулирования рынков  
сельскохозяйственной продукции, сырья и продовольствия
на 2013-2025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</si>
</sst>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3"/>
  <sheetViews>
    <sheetView tabSelected="1" view="pageBreakPreview" zoomScale="6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P3" sqref="P1:R1048576"/>
    </sheetView>
  </sheetViews>
  <sheetFormatPr defaultRowHeight="15.75" x14ac:dyDescent="0.25"/>
  <cols>
    <col min="1" max="1" width="9.140625" style="11" customWidth="1"/>
    <col min="2" max="2" width="28.42578125" style="7" customWidth="1"/>
    <col min="3" max="3" width="30.5703125" style="7" customWidth="1"/>
    <col min="4" max="4" width="28.28515625" style="7" customWidth="1"/>
    <col min="5" max="14" width="12" style="7" customWidth="1"/>
    <col min="15" max="15" width="12" style="11" customWidth="1"/>
    <col min="16" max="22" width="12" style="7" customWidth="1"/>
    <col min="23" max="261" width="9.140625" style="7"/>
    <col min="262" max="262" width="9.140625" style="7" customWidth="1"/>
    <col min="263" max="263" width="25.28515625" style="7" customWidth="1"/>
    <col min="264" max="264" width="30.85546875" style="7" customWidth="1"/>
    <col min="265" max="265" width="17.5703125" style="7" customWidth="1"/>
    <col min="266" max="266" width="13.85546875" style="7" bestFit="1" customWidth="1"/>
    <col min="267" max="269" width="9.140625" style="7"/>
    <col min="270" max="270" width="13.28515625" style="7" bestFit="1" customWidth="1"/>
    <col min="271" max="274" width="9.140625" style="7"/>
    <col min="275" max="275" width="10.42578125" style="7" customWidth="1"/>
    <col min="276" max="276" width="9.7109375" style="7" customWidth="1"/>
    <col min="277" max="277" width="11.5703125" style="7" customWidth="1"/>
    <col min="278" max="278" width="9.42578125" style="7" customWidth="1"/>
    <col min="279" max="517" width="9.140625" style="7"/>
    <col min="518" max="518" width="9.140625" style="7" customWidth="1"/>
    <col min="519" max="519" width="25.28515625" style="7" customWidth="1"/>
    <col min="520" max="520" width="30.85546875" style="7" customWidth="1"/>
    <col min="521" max="521" width="17.5703125" style="7" customWidth="1"/>
    <col min="522" max="522" width="13.85546875" style="7" bestFit="1" customWidth="1"/>
    <col min="523" max="525" width="9.140625" style="7"/>
    <col min="526" max="526" width="13.28515625" style="7" bestFit="1" customWidth="1"/>
    <col min="527" max="530" width="9.140625" style="7"/>
    <col min="531" max="531" width="10.42578125" style="7" customWidth="1"/>
    <col min="532" max="532" width="9.7109375" style="7" customWidth="1"/>
    <col min="533" max="533" width="11.5703125" style="7" customWidth="1"/>
    <col min="534" max="534" width="9.42578125" style="7" customWidth="1"/>
    <col min="535" max="773" width="9.140625" style="7"/>
    <col min="774" max="774" width="9.140625" style="7" customWidth="1"/>
    <col min="775" max="775" width="25.28515625" style="7" customWidth="1"/>
    <col min="776" max="776" width="30.85546875" style="7" customWidth="1"/>
    <col min="777" max="777" width="17.5703125" style="7" customWidth="1"/>
    <col min="778" max="778" width="13.85546875" style="7" bestFit="1" customWidth="1"/>
    <col min="779" max="781" width="9.140625" style="7"/>
    <col min="782" max="782" width="13.28515625" style="7" bestFit="1" customWidth="1"/>
    <col min="783" max="786" width="9.140625" style="7"/>
    <col min="787" max="787" width="10.42578125" style="7" customWidth="1"/>
    <col min="788" max="788" width="9.7109375" style="7" customWidth="1"/>
    <col min="789" max="789" width="11.5703125" style="7" customWidth="1"/>
    <col min="790" max="790" width="9.42578125" style="7" customWidth="1"/>
    <col min="791" max="1029" width="9.140625" style="7"/>
    <col min="1030" max="1030" width="9.140625" style="7" customWidth="1"/>
    <col min="1031" max="1031" width="25.28515625" style="7" customWidth="1"/>
    <col min="1032" max="1032" width="30.85546875" style="7" customWidth="1"/>
    <col min="1033" max="1033" width="17.5703125" style="7" customWidth="1"/>
    <col min="1034" max="1034" width="13.85546875" style="7" bestFit="1" customWidth="1"/>
    <col min="1035" max="1037" width="9.140625" style="7"/>
    <col min="1038" max="1038" width="13.28515625" style="7" bestFit="1" customWidth="1"/>
    <col min="1039" max="1042" width="9.140625" style="7"/>
    <col min="1043" max="1043" width="10.42578125" style="7" customWidth="1"/>
    <col min="1044" max="1044" width="9.7109375" style="7" customWidth="1"/>
    <col min="1045" max="1045" width="11.5703125" style="7" customWidth="1"/>
    <col min="1046" max="1046" width="9.42578125" style="7" customWidth="1"/>
    <col min="1047" max="1285" width="9.140625" style="7"/>
    <col min="1286" max="1286" width="9.140625" style="7" customWidth="1"/>
    <col min="1287" max="1287" width="25.28515625" style="7" customWidth="1"/>
    <col min="1288" max="1288" width="30.85546875" style="7" customWidth="1"/>
    <col min="1289" max="1289" width="17.5703125" style="7" customWidth="1"/>
    <col min="1290" max="1290" width="13.85546875" style="7" bestFit="1" customWidth="1"/>
    <col min="1291" max="1293" width="9.140625" style="7"/>
    <col min="1294" max="1294" width="13.28515625" style="7" bestFit="1" customWidth="1"/>
    <col min="1295" max="1298" width="9.140625" style="7"/>
    <col min="1299" max="1299" width="10.42578125" style="7" customWidth="1"/>
    <col min="1300" max="1300" width="9.7109375" style="7" customWidth="1"/>
    <col min="1301" max="1301" width="11.5703125" style="7" customWidth="1"/>
    <col min="1302" max="1302" width="9.42578125" style="7" customWidth="1"/>
    <col min="1303" max="1541" width="9.140625" style="7"/>
    <col min="1542" max="1542" width="9.140625" style="7" customWidth="1"/>
    <col min="1543" max="1543" width="25.28515625" style="7" customWidth="1"/>
    <col min="1544" max="1544" width="30.85546875" style="7" customWidth="1"/>
    <col min="1545" max="1545" width="17.5703125" style="7" customWidth="1"/>
    <col min="1546" max="1546" width="13.85546875" style="7" bestFit="1" customWidth="1"/>
    <col min="1547" max="1549" width="9.140625" style="7"/>
    <col min="1550" max="1550" width="13.28515625" style="7" bestFit="1" customWidth="1"/>
    <col min="1551" max="1554" width="9.140625" style="7"/>
    <col min="1555" max="1555" width="10.42578125" style="7" customWidth="1"/>
    <col min="1556" max="1556" width="9.7109375" style="7" customWidth="1"/>
    <col min="1557" max="1557" width="11.5703125" style="7" customWidth="1"/>
    <col min="1558" max="1558" width="9.42578125" style="7" customWidth="1"/>
    <col min="1559" max="1797" width="9.140625" style="7"/>
    <col min="1798" max="1798" width="9.140625" style="7" customWidth="1"/>
    <col min="1799" max="1799" width="25.28515625" style="7" customWidth="1"/>
    <col min="1800" max="1800" width="30.85546875" style="7" customWidth="1"/>
    <col min="1801" max="1801" width="17.5703125" style="7" customWidth="1"/>
    <col min="1802" max="1802" width="13.85546875" style="7" bestFit="1" customWidth="1"/>
    <col min="1803" max="1805" width="9.140625" style="7"/>
    <col min="1806" max="1806" width="13.28515625" style="7" bestFit="1" customWidth="1"/>
    <col min="1807" max="1810" width="9.140625" style="7"/>
    <col min="1811" max="1811" width="10.42578125" style="7" customWidth="1"/>
    <col min="1812" max="1812" width="9.7109375" style="7" customWidth="1"/>
    <col min="1813" max="1813" width="11.5703125" style="7" customWidth="1"/>
    <col min="1814" max="1814" width="9.42578125" style="7" customWidth="1"/>
    <col min="1815" max="2053" width="9.140625" style="7"/>
    <col min="2054" max="2054" width="9.140625" style="7" customWidth="1"/>
    <col min="2055" max="2055" width="25.28515625" style="7" customWidth="1"/>
    <col min="2056" max="2056" width="30.85546875" style="7" customWidth="1"/>
    <col min="2057" max="2057" width="17.5703125" style="7" customWidth="1"/>
    <col min="2058" max="2058" width="13.85546875" style="7" bestFit="1" customWidth="1"/>
    <col min="2059" max="2061" width="9.140625" style="7"/>
    <col min="2062" max="2062" width="13.28515625" style="7" bestFit="1" customWidth="1"/>
    <col min="2063" max="2066" width="9.140625" style="7"/>
    <col min="2067" max="2067" width="10.42578125" style="7" customWidth="1"/>
    <col min="2068" max="2068" width="9.7109375" style="7" customWidth="1"/>
    <col min="2069" max="2069" width="11.5703125" style="7" customWidth="1"/>
    <col min="2070" max="2070" width="9.42578125" style="7" customWidth="1"/>
    <col min="2071" max="2309" width="9.140625" style="7"/>
    <col min="2310" max="2310" width="9.140625" style="7" customWidth="1"/>
    <col min="2311" max="2311" width="25.28515625" style="7" customWidth="1"/>
    <col min="2312" max="2312" width="30.85546875" style="7" customWidth="1"/>
    <col min="2313" max="2313" width="17.5703125" style="7" customWidth="1"/>
    <col min="2314" max="2314" width="13.85546875" style="7" bestFit="1" customWidth="1"/>
    <col min="2315" max="2317" width="9.140625" style="7"/>
    <col min="2318" max="2318" width="13.28515625" style="7" bestFit="1" customWidth="1"/>
    <col min="2319" max="2322" width="9.140625" style="7"/>
    <col min="2323" max="2323" width="10.42578125" style="7" customWidth="1"/>
    <col min="2324" max="2324" width="9.7109375" style="7" customWidth="1"/>
    <col min="2325" max="2325" width="11.5703125" style="7" customWidth="1"/>
    <col min="2326" max="2326" width="9.42578125" style="7" customWidth="1"/>
    <col min="2327" max="2565" width="9.140625" style="7"/>
    <col min="2566" max="2566" width="9.140625" style="7" customWidth="1"/>
    <col min="2567" max="2567" width="25.28515625" style="7" customWidth="1"/>
    <col min="2568" max="2568" width="30.85546875" style="7" customWidth="1"/>
    <col min="2569" max="2569" width="17.5703125" style="7" customWidth="1"/>
    <col min="2570" max="2570" width="13.85546875" style="7" bestFit="1" customWidth="1"/>
    <col min="2571" max="2573" width="9.140625" style="7"/>
    <col min="2574" max="2574" width="13.28515625" style="7" bestFit="1" customWidth="1"/>
    <col min="2575" max="2578" width="9.140625" style="7"/>
    <col min="2579" max="2579" width="10.42578125" style="7" customWidth="1"/>
    <col min="2580" max="2580" width="9.7109375" style="7" customWidth="1"/>
    <col min="2581" max="2581" width="11.5703125" style="7" customWidth="1"/>
    <col min="2582" max="2582" width="9.42578125" style="7" customWidth="1"/>
    <col min="2583" max="2821" width="9.140625" style="7"/>
    <col min="2822" max="2822" width="9.140625" style="7" customWidth="1"/>
    <col min="2823" max="2823" width="25.28515625" style="7" customWidth="1"/>
    <col min="2824" max="2824" width="30.85546875" style="7" customWidth="1"/>
    <col min="2825" max="2825" width="17.5703125" style="7" customWidth="1"/>
    <col min="2826" max="2826" width="13.85546875" style="7" bestFit="1" customWidth="1"/>
    <col min="2827" max="2829" width="9.140625" style="7"/>
    <col min="2830" max="2830" width="13.28515625" style="7" bestFit="1" customWidth="1"/>
    <col min="2831" max="2834" width="9.140625" style="7"/>
    <col min="2835" max="2835" width="10.42578125" style="7" customWidth="1"/>
    <col min="2836" max="2836" width="9.7109375" style="7" customWidth="1"/>
    <col min="2837" max="2837" width="11.5703125" style="7" customWidth="1"/>
    <col min="2838" max="2838" width="9.42578125" style="7" customWidth="1"/>
    <col min="2839" max="3077" width="9.140625" style="7"/>
    <col min="3078" max="3078" width="9.140625" style="7" customWidth="1"/>
    <col min="3079" max="3079" width="25.28515625" style="7" customWidth="1"/>
    <col min="3080" max="3080" width="30.85546875" style="7" customWidth="1"/>
    <col min="3081" max="3081" width="17.5703125" style="7" customWidth="1"/>
    <col min="3082" max="3082" width="13.85546875" style="7" bestFit="1" customWidth="1"/>
    <col min="3083" max="3085" width="9.140625" style="7"/>
    <col min="3086" max="3086" width="13.28515625" style="7" bestFit="1" customWidth="1"/>
    <col min="3087" max="3090" width="9.140625" style="7"/>
    <col min="3091" max="3091" width="10.42578125" style="7" customWidth="1"/>
    <col min="3092" max="3092" width="9.7109375" style="7" customWidth="1"/>
    <col min="3093" max="3093" width="11.5703125" style="7" customWidth="1"/>
    <col min="3094" max="3094" width="9.42578125" style="7" customWidth="1"/>
    <col min="3095" max="3333" width="9.140625" style="7"/>
    <col min="3334" max="3334" width="9.140625" style="7" customWidth="1"/>
    <col min="3335" max="3335" width="25.28515625" style="7" customWidth="1"/>
    <col min="3336" max="3336" width="30.85546875" style="7" customWidth="1"/>
    <col min="3337" max="3337" width="17.5703125" style="7" customWidth="1"/>
    <col min="3338" max="3338" width="13.85546875" style="7" bestFit="1" customWidth="1"/>
    <col min="3339" max="3341" width="9.140625" style="7"/>
    <col min="3342" max="3342" width="13.28515625" style="7" bestFit="1" customWidth="1"/>
    <col min="3343" max="3346" width="9.140625" style="7"/>
    <col min="3347" max="3347" width="10.42578125" style="7" customWidth="1"/>
    <col min="3348" max="3348" width="9.7109375" style="7" customWidth="1"/>
    <col min="3349" max="3349" width="11.5703125" style="7" customWidth="1"/>
    <col min="3350" max="3350" width="9.42578125" style="7" customWidth="1"/>
    <col min="3351" max="3589" width="9.140625" style="7"/>
    <col min="3590" max="3590" width="9.140625" style="7" customWidth="1"/>
    <col min="3591" max="3591" width="25.28515625" style="7" customWidth="1"/>
    <col min="3592" max="3592" width="30.85546875" style="7" customWidth="1"/>
    <col min="3593" max="3593" width="17.5703125" style="7" customWidth="1"/>
    <col min="3594" max="3594" width="13.85546875" style="7" bestFit="1" customWidth="1"/>
    <col min="3595" max="3597" width="9.140625" style="7"/>
    <col min="3598" max="3598" width="13.28515625" style="7" bestFit="1" customWidth="1"/>
    <col min="3599" max="3602" width="9.140625" style="7"/>
    <col min="3603" max="3603" width="10.42578125" style="7" customWidth="1"/>
    <col min="3604" max="3604" width="9.7109375" style="7" customWidth="1"/>
    <col min="3605" max="3605" width="11.5703125" style="7" customWidth="1"/>
    <col min="3606" max="3606" width="9.42578125" style="7" customWidth="1"/>
    <col min="3607" max="3845" width="9.140625" style="7"/>
    <col min="3846" max="3846" width="9.140625" style="7" customWidth="1"/>
    <col min="3847" max="3847" width="25.28515625" style="7" customWidth="1"/>
    <col min="3848" max="3848" width="30.85546875" style="7" customWidth="1"/>
    <col min="3849" max="3849" width="17.5703125" style="7" customWidth="1"/>
    <col min="3850" max="3850" width="13.85546875" style="7" bestFit="1" customWidth="1"/>
    <col min="3851" max="3853" width="9.140625" style="7"/>
    <col min="3854" max="3854" width="13.28515625" style="7" bestFit="1" customWidth="1"/>
    <col min="3855" max="3858" width="9.140625" style="7"/>
    <col min="3859" max="3859" width="10.42578125" style="7" customWidth="1"/>
    <col min="3860" max="3860" width="9.7109375" style="7" customWidth="1"/>
    <col min="3861" max="3861" width="11.5703125" style="7" customWidth="1"/>
    <col min="3862" max="3862" width="9.42578125" style="7" customWidth="1"/>
    <col min="3863" max="4101" width="9.140625" style="7"/>
    <col min="4102" max="4102" width="9.140625" style="7" customWidth="1"/>
    <col min="4103" max="4103" width="25.28515625" style="7" customWidth="1"/>
    <col min="4104" max="4104" width="30.85546875" style="7" customWidth="1"/>
    <col min="4105" max="4105" width="17.5703125" style="7" customWidth="1"/>
    <col min="4106" max="4106" width="13.85546875" style="7" bestFit="1" customWidth="1"/>
    <col min="4107" max="4109" width="9.140625" style="7"/>
    <col min="4110" max="4110" width="13.28515625" style="7" bestFit="1" customWidth="1"/>
    <col min="4111" max="4114" width="9.140625" style="7"/>
    <col min="4115" max="4115" width="10.42578125" style="7" customWidth="1"/>
    <col min="4116" max="4116" width="9.7109375" style="7" customWidth="1"/>
    <col min="4117" max="4117" width="11.5703125" style="7" customWidth="1"/>
    <col min="4118" max="4118" width="9.42578125" style="7" customWidth="1"/>
    <col min="4119" max="4357" width="9.140625" style="7"/>
    <col min="4358" max="4358" width="9.140625" style="7" customWidth="1"/>
    <col min="4359" max="4359" width="25.28515625" style="7" customWidth="1"/>
    <col min="4360" max="4360" width="30.85546875" style="7" customWidth="1"/>
    <col min="4361" max="4361" width="17.5703125" style="7" customWidth="1"/>
    <col min="4362" max="4362" width="13.85546875" style="7" bestFit="1" customWidth="1"/>
    <col min="4363" max="4365" width="9.140625" style="7"/>
    <col min="4366" max="4366" width="13.28515625" style="7" bestFit="1" customWidth="1"/>
    <col min="4367" max="4370" width="9.140625" style="7"/>
    <col min="4371" max="4371" width="10.42578125" style="7" customWidth="1"/>
    <col min="4372" max="4372" width="9.7109375" style="7" customWidth="1"/>
    <col min="4373" max="4373" width="11.5703125" style="7" customWidth="1"/>
    <col min="4374" max="4374" width="9.42578125" style="7" customWidth="1"/>
    <col min="4375" max="4613" width="9.140625" style="7"/>
    <col min="4614" max="4614" width="9.140625" style="7" customWidth="1"/>
    <col min="4615" max="4615" width="25.28515625" style="7" customWidth="1"/>
    <col min="4616" max="4616" width="30.85546875" style="7" customWidth="1"/>
    <col min="4617" max="4617" width="17.5703125" style="7" customWidth="1"/>
    <col min="4618" max="4618" width="13.85546875" style="7" bestFit="1" customWidth="1"/>
    <col min="4619" max="4621" width="9.140625" style="7"/>
    <col min="4622" max="4622" width="13.28515625" style="7" bestFit="1" customWidth="1"/>
    <col min="4623" max="4626" width="9.140625" style="7"/>
    <col min="4627" max="4627" width="10.42578125" style="7" customWidth="1"/>
    <col min="4628" max="4628" width="9.7109375" style="7" customWidth="1"/>
    <col min="4629" max="4629" width="11.5703125" style="7" customWidth="1"/>
    <col min="4630" max="4630" width="9.42578125" style="7" customWidth="1"/>
    <col min="4631" max="4869" width="9.140625" style="7"/>
    <col min="4870" max="4870" width="9.140625" style="7" customWidth="1"/>
    <col min="4871" max="4871" width="25.28515625" style="7" customWidth="1"/>
    <col min="4872" max="4872" width="30.85546875" style="7" customWidth="1"/>
    <col min="4873" max="4873" width="17.5703125" style="7" customWidth="1"/>
    <col min="4874" max="4874" width="13.85546875" style="7" bestFit="1" customWidth="1"/>
    <col min="4875" max="4877" width="9.140625" style="7"/>
    <col min="4878" max="4878" width="13.28515625" style="7" bestFit="1" customWidth="1"/>
    <col min="4879" max="4882" width="9.140625" style="7"/>
    <col min="4883" max="4883" width="10.42578125" style="7" customWidth="1"/>
    <col min="4884" max="4884" width="9.7109375" style="7" customWidth="1"/>
    <col min="4885" max="4885" width="11.5703125" style="7" customWidth="1"/>
    <col min="4886" max="4886" width="9.42578125" style="7" customWidth="1"/>
    <col min="4887" max="5125" width="9.140625" style="7"/>
    <col min="5126" max="5126" width="9.140625" style="7" customWidth="1"/>
    <col min="5127" max="5127" width="25.28515625" style="7" customWidth="1"/>
    <col min="5128" max="5128" width="30.85546875" style="7" customWidth="1"/>
    <col min="5129" max="5129" width="17.5703125" style="7" customWidth="1"/>
    <col min="5130" max="5130" width="13.85546875" style="7" bestFit="1" customWidth="1"/>
    <col min="5131" max="5133" width="9.140625" style="7"/>
    <col min="5134" max="5134" width="13.28515625" style="7" bestFit="1" customWidth="1"/>
    <col min="5135" max="5138" width="9.140625" style="7"/>
    <col min="5139" max="5139" width="10.42578125" style="7" customWidth="1"/>
    <col min="5140" max="5140" width="9.7109375" style="7" customWidth="1"/>
    <col min="5141" max="5141" width="11.5703125" style="7" customWidth="1"/>
    <col min="5142" max="5142" width="9.42578125" style="7" customWidth="1"/>
    <col min="5143" max="5381" width="9.140625" style="7"/>
    <col min="5382" max="5382" width="9.140625" style="7" customWidth="1"/>
    <col min="5383" max="5383" width="25.28515625" style="7" customWidth="1"/>
    <col min="5384" max="5384" width="30.85546875" style="7" customWidth="1"/>
    <col min="5385" max="5385" width="17.5703125" style="7" customWidth="1"/>
    <col min="5386" max="5386" width="13.85546875" style="7" bestFit="1" customWidth="1"/>
    <col min="5387" max="5389" width="9.140625" style="7"/>
    <col min="5390" max="5390" width="13.28515625" style="7" bestFit="1" customWidth="1"/>
    <col min="5391" max="5394" width="9.140625" style="7"/>
    <col min="5395" max="5395" width="10.42578125" style="7" customWidth="1"/>
    <col min="5396" max="5396" width="9.7109375" style="7" customWidth="1"/>
    <col min="5397" max="5397" width="11.5703125" style="7" customWidth="1"/>
    <col min="5398" max="5398" width="9.42578125" style="7" customWidth="1"/>
    <col min="5399" max="5637" width="9.140625" style="7"/>
    <col min="5638" max="5638" width="9.140625" style="7" customWidth="1"/>
    <col min="5639" max="5639" width="25.28515625" style="7" customWidth="1"/>
    <col min="5640" max="5640" width="30.85546875" style="7" customWidth="1"/>
    <col min="5641" max="5641" width="17.5703125" style="7" customWidth="1"/>
    <col min="5642" max="5642" width="13.85546875" style="7" bestFit="1" customWidth="1"/>
    <col min="5643" max="5645" width="9.140625" style="7"/>
    <col min="5646" max="5646" width="13.28515625" style="7" bestFit="1" customWidth="1"/>
    <col min="5647" max="5650" width="9.140625" style="7"/>
    <col min="5651" max="5651" width="10.42578125" style="7" customWidth="1"/>
    <col min="5652" max="5652" width="9.7109375" style="7" customWidth="1"/>
    <col min="5653" max="5653" width="11.5703125" style="7" customWidth="1"/>
    <col min="5654" max="5654" width="9.42578125" style="7" customWidth="1"/>
    <col min="5655" max="5893" width="9.140625" style="7"/>
    <col min="5894" max="5894" width="9.140625" style="7" customWidth="1"/>
    <col min="5895" max="5895" width="25.28515625" style="7" customWidth="1"/>
    <col min="5896" max="5896" width="30.85546875" style="7" customWidth="1"/>
    <col min="5897" max="5897" width="17.5703125" style="7" customWidth="1"/>
    <col min="5898" max="5898" width="13.85546875" style="7" bestFit="1" customWidth="1"/>
    <col min="5899" max="5901" width="9.140625" style="7"/>
    <col min="5902" max="5902" width="13.28515625" style="7" bestFit="1" customWidth="1"/>
    <col min="5903" max="5906" width="9.140625" style="7"/>
    <col min="5907" max="5907" width="10.42578125" style="7" customWidth="1"/>
    <col min="5908" max="5908" width="9.7109375" style="7" customWidth="1"/>
    <col min="5909" max="5909" width="11.5703125" style="7" customWidth="1"/>
    <col min="5910" max="5910" width="9.42578125" style="7" customWidth="1"/>
    <col min="5911" max="6149" width="9.140625" style="7"/>
    <col min="6150" max="6150" width="9.140625" style="7" customWidth="1"/>
    <col min="6151" max="6151" width="25.28515625" style="7" customWidth="1"/>
    <col min="6152" max="6152" width="30.85546875" style="7" customWidth="1"/>
    <col min="6153" max="6153" width="17.5703125" style="7" customWidth="1"/>
    <col min="6154" max="6154" width="13.85546875" style="7" bestFit="1" customWidth="1"/>
    <col min="6155" max="6157" width="9.140625" style="7"/>
    <col min="6158" max="6158" width="13.28515625" style="7" bestFit="1" customWidth="1"/>
    <col min="6159" max="6162" width="9.140625" style="7"/>
    <col min="6163" max="6163" width="10.42578125" style="7" customWidth="1"/>
    <col min="6164" max="6164" width="9.7109375" style="7" customWidth="1"/>
    <col min="6165" max="6165" width="11.5703125" style="7" customWidth="1"/>
    <col min="6166" max="6166" width="9.42578125" style="7" customWidth="1"/>
    <col min="6167" max="6405" width="9.140625" style="7"/>
    <col min="6406" max="6406" width="9.140625" style="7" customWidth="1"/>
    <col min="6407" max="6407" width="25.28515625" style="7" customWidth="1"/>
    <col min="6408" max="6408" width="30.85546875" style="7" customWidth="1"/>
    <col min="6409" max="6409" width="17.5703125" style="7" customWidth="1"/>
    <col min="6410" max="6410" width="13.85546875" style="7" bestFit="1" customWidth="1"/>
    <col min="6411" max="6413" width="9.140625" style="7"/>
    <col min="6414" max="6414" width="13.28515625" style="7" bestFit="1" customWidth="1"/>
    <col min="6415" max="6418" width="9.140625" style="7"/>
    <col min="6419" max="6419" width="10.42578125" style="7" customWidth="1"/>
    <col min="6420" max="6420" width="9.7109375" style="7" customWidth="1"/>
    <col min="6421" max="6421" width="11.5703125" style="7" customWidth="1"/>
    <col min="6422" max="6422" width="9.42578125" style="7" customWidth="1"/>
    <col min="6423" max="6661" width="9.140625" style="7"/>
    <col min="6662" max="6662" width="9.140625" style="7" customWidth="1"/>
    <col min="6663" max="6663" width="25.28515625" style="7" customWidth="1"/>
    <col min="6664" max="6664" width="30.85546875" style="7" customWidth="1"/>
    <col min="6665" max="6665" width="17.5703125" style="7" customWidth="1"/>
    <col min="6666" max="6666" width="13.85546875" style="7" bestFit="1" customWidth="1"/>
    <col min="6667" max="6669" width="9.140625" style="7"/>
    <col min="6670" max="6670" width="13.28515625" style="7" bestFit="1" customWidth="1"/>
    <col min="6671" max="6674" width="9.140625" style="7"/>
    <col min="6675" max="6675" width="10.42578125" style="7" customWidth="1"/>
    <col min="6676" max="6676" width="9.7109375" style="7" customWidth="1"/>
    <col min="6677" max="6677" width="11.5703125" style="7" customWidth="1"/>
    <col min="6678" max="6678" width="9.42578125" style="7" customWidth="1"/>
    <col min="6679" max="6917" width="9.140625" style="7"/>
    <col min="6918" max="6918" width="9.140625" style="7" customWidth="1"/>
    <col min="6919" max="6919" width="25.28515625" style="7" customWidth="1"/>
    <col min="6920" max="6920" width="30.85546875" style="7" customWidth="1"/>
    <col min="6921" max="6921" width="17.5703125" style="7" customWidth="1"/>
    <col min="6922" max="6922" width="13.85546875" style="7" bestFit="1" customWidth="1"/>
    <col min="6923" max="6925" width="9.140625" style="7"/>
    <col min="6926" max="6926" width="13.28515625" style="7" bestFit="1" customWidth="1"/>
    <col min="6927" max="6930" width="9.140625" style="7"/>
    <col min="6931" max="6931" width="10.42578125" style="7" customWidth="1"/>
    <col min="6932" max="6932" width="9.7109375" style="7" customWidth="1"/>
    <col min="6933" max="6933" width="11.5703125" style="7" customWidth="1"/>
    <col min="6934" max="6934" width="9.42578125" style="7" customWidth="1"/>
    <col min="6935" max="7173" width="9.140625" style="7"/>
    <col min="7174" max="7174" width="9.140625" style="7" customWidth="1"/>
    <col min="7175" max="7175" width="25.28515625" style="7" customWidth="1"/>
    <col min="7176" max="7176" width="30.85546875" style="7" customWidth="1"/>
    <col min="7177" max="7177" width="17.5703125" style="7" customWidth="1"/>
    <col min="7178" max="7178" width="13.85546875" style="7" bestFit="1" customWidth="1"/>
    <col min="7179" max="7181" width="9.140625" style="7"/>
    <col min="7182" max="7182" width="13.28515625" style="7" bestFit="1" customWidth="1"/>
    <col min="7183" max="7186" width="9.140625" style="7"/>
    <col min="7187" max="7187" width="10.42578125" style="7" customWidth="1"/>
    <col min="7188" max="7188" width="9.7109375" style="7" customWidth="1"/>
    <col min="7189" max="7189" width="11.5703125" style="7" customWidth="1"/>
    <col min="7190" max="7190" width="9.42578125" style="7" customWidth="1"/>
    <col min="7191" max="7429" width="9.140625" style="7"/>
    <col min="7430" max="7430" width="9.140625" style="7" customWidth="1"/>
    <col min="7431" max="7431" width="25.28515625" style="7" customWidth="1"/>
    <col min="7432" max="7432" width="30.85546875" style="7" customWidth="1"/>
    <col min="7433" max="7433" width="17.5703125" style="7" customWidth="1"/>
    <col min="7434" max="7434" width="13.85546875" style="7" bestFit="1" customWidth="1"/>
    <col min="7435" max="7437" width="9.140625" style="7"/>
    <col min="7438" max="7438" width="13.28515625" style="7" bestFit="1" customWidth="1"/>
    <col min="7439" max="7442" width="9.140625" style="7"/>
    <col min="7443" max="7443" width="10.42578125" style="7" customWidth="1"/>
    <col min="7444" max="7444" width="9.7109375" style="7" customWidth="1"/>
    <col min="7445" max="7445" width="11.5703125" style="7" customWidth="1"/>
    <col min="7446" max="7446" width="9.42578125" style="7" customWidth="1"/>
    <col min="7447" max="7685" width="9.140625" style="7"/>
    <col min="7686" max="7686" width="9.140625" style="7" customWidth="1"/>
    <col min="7687" max="7687" width="25.28515625" style="7" customWidth="1"/>
    <col min="7688" max="7688" width="30.85546875" style="7" customWidth="1"/>
    <col min="7689" max="7689" width="17.5703125" style="7" customWidth="1"/>
    <col min="7690" max="7690" width="13.85546875" style="7" bestFit="1" customWidth="1"/>
    <col min="7691" max="7693" width="9.140625" style="7"/>
    <col min="7694" max="7694" width="13.28515625" style="7" bestFit="1" customWidth="1"/>
    <col min="7695" max="7698" width="9.140625" style="7"/>
    <col min="7699" max="7699" width="10.42578125" style="7" customWidth="1"/>
    <col min="7700" max="7700" width="9.7109375" style="7" customWidth="1"/>
    <col min="7701" max="7701" width="11.5703125" style="7" customWidth="1"/>
    <col min="7702" max="7702" width="9.42578125" style="7" customWidth="1"/>
    <col min="7703" max="7941" width="9.140625" style="7"/>
    <col min="7942" max="7942" width="9.140625" style="7" customWidth="1"/>
    <col min="7943" max="7943" width="25.28515625" style="7" customWidth="1"/>
    <col min="7944" max="7944" width="30.85546875" style="7" customWidth="1"/>
    <col min="7945" max="7945" width="17.5703125" style="7" customWidth="1"/>
    <col min="7946" max="7946" width="13.85546875" style="7" bestFit="1" customWidth="1"/>
    <col min="7947" max="7949" width="9.140625" style="7"/>
    <col min="7950" max="7950" width="13.28515625" style="7" bestFit="1" customWidth="1"/>
    <col min="7951" max="7954" width="9.140625" style="7"/>
    <col min="7955" max="7955" width="10.42578125" style="7" customWidth="1"/>
    <col min="7956" max="7956" width="9.7109375" style="7" customWidth="1"/>
    <col min="7957" max="7957" width="11.5703125" style="7" customWidth="1"/>
    <col min="7958" max="7958" width="9.42578125" style="7" customWidth="1"/>
    <col min="7959" max="8197" width="9.140625" style="7"/>
    <col min="8198" max="8198" width="9.140625" style="7" customWidth="1"/>
    <col min="8199" max="8199" width="25.28515625" style="7" customWidth="1"/>
    <col min="8200" max="8200" width="30.85546875" style="7" customWidth="1"/>
    <col min="8201" max="8201" width="17.5703125" style="7" customWidth="1"/>
    <col min="8202" max="8202" width="13.85546875" style="7" bestFit="1" customWidth="1"/>
    <col min="8203" max="8205" width="9.140625" style="7"/>
    <col min="8206" max="8206" width="13.28515625" style="7" bestFit="1" customWidth="1"/>
    <col min="8207" max="8210" width="9.140625" style="7"/>
    <col min="8211" max="8211" width="10.42578125" style="7" customWidth="1"/>
    <col min="8212" max="8212" width="9.7109375" style="7" customWidth="1"/>
    <col min="8213" max="8213" width="11.5703125" style="7" customWidth="1"/>
    <col min="8214" max="8214" width="9.42578125" style="7" customWidth="1"/>
    <col min="8215" max="8453" width="9.140625" style="7"/>
    <col min="8454" max="8454" width="9.140625" style="7" customWidth="1"/>
    <col min="8455" max="8455" width="25.28515625" style="7" customWidth="1"/>
    <col min="8456" max="8456" width="30.85546875" style="7" customWidth="1"/>
    <col min="8457" max="8457" width="17.5703125" style="7" customWidth="1"/>
    <col min="8458" max="8458" width="13.85546875" style="7" bestFit="1" customWidth="1"/>
    <col min="8459" max="8461" width="9.140625" style="7"/>
    <col min="8462" max="8462" width="13.28515625" style="7" bestFit="1" customWidth="1"/>
    <col min="8463" max="8466" width="9.140625" style="7"/>
    <col min="8467" max="8467" width="10.42578125" style="7" customWidth="1"/>
    <col min="8468" max="8468" width="9.7109375" style="7" customWidth="1"/>
    <col min="8469" max="8469" width="11.5703125" style="7" customWidth="1"/>
    <col min="8470" max="8470" width="9.42578125" style="7" customWidth="1"/>
    <col min="8471" max="8709" width="9.140625" style="7"/>
    <col min="8710" max="8710" width="9.140625" style="7" customWidth="1"/>
    <col min="8711" max="8711" width="25.28515625" style="7" customWidth="1"/>
    <col min="8712" max="8712" width="30.85546875" style="7" customWidth="1"/>
    <col min="8713" max="8713" width="17.5703125" style="7" customWidth="1"/>
    <col min="8714" max="8714" width="13.85546875" style="7" bestFit="1" customWidth="1"/>
    <col min="8715" max="8717" width="9.140625" style="7"/>
    <col min="8718" max="8718" width="13.28515625" style="7" bestFit="1" customWidth="1"/>
    <col min="8719" max="8722" width="9.140625" style="7"/>
    <col min="8723" max="8723" width="10.42578125" style="7" customWidth="1"/>
    <col min="8724" max="8724" width="9.7109375" style="7" customWidth="1"/>
    <col min="8725" max="8725" width="11.5703125" style="7" customWidth="1"/>
    <col min="8726" max="8726" width="9.42578125" style="7" customWidth="1"/>
    <col min="8727" max="8965" width="9.140625" style="7"/>
    <col min="8966" max="8966" width="9.140625" style="7" customWidth="1"/>
    <col min="8967" max="8967" width="25.28515625" style="7" customWidth="1"/>
    <col min="8968" max="8968" width="30.85546875" style="7" customWidth="1"/>
    <col min="8969" max="8969" width="17.5703125" style="7" customWidth="1"/>
    <col min="8970" max="8970" width="13.85546875" style="7" bestFit="1" customWidth="1"/>
    <col min="8971" max="8973" width="9.140625" style="7"/>
    <col min="8974" max="8974" width="13.28515625" style="7" bestFit="1" customWidth="1"/>
    <col min="8975" max="8978" width="9.140625" style="7"/>
    <col min="8979" max="8979" width="10.42578125" style="7" customWidth="1"/>
    <col min="8980" max="8980" width="9.7109375" style="7" customWidth="1"/>
    <col min="8981" max="8981" width="11.5703125" style="7" customWidth="1"/>
    <col min="8982" max="8982" width="9.42578125" style="7" customWidth="1"/>
    <col min="8983" max="9221" width="9.140625" style="7"/>
    <col min="9222" max="9222" width="9.140625" style="7" customWidth="1"/>
    <col min="9223" max="9223" width="25.28515625" style="7" customWidth="1"/>
    <col min="9224" max="9224" width="30.85546875" style="7" customWidth="1"/>
    <col min="9225" max="9225" width="17.5703125" style="7" customWidth="1"/>
    <col min="9226" max="9226" width="13.85546875" style="7" bestFit="1" customWidth="1"/>
    <col min="9227" max="9229" width="9.140625" style="7"/>
    <col min="9230" max="9230" width="13.28515625" style="7" bestFit="1" customWidth="1"/>
    <col min="9231" max="9234" width="9.140625" style="7"/>
    <col min="9235" max="9235" width="10.42578125" style="7" customWidth="1"/>
    <col min="9236" max="9236" width="9.7109375" style="7" customWidth="1"/>
    <col min="9237" max="9237" width="11.5703125" style="7" customWidth="1"/>
    <col min="9238" max="9238" width="9.42578125" style="7" customWidth="1"/>
    <col min="9239" max="9477" width="9.140625" style="7"/>
    <col min="9478" max="9478" width="9.140625" style="7" customWidth="1"/>
    <col min="9479" max="9479" width="25.28515625" style="7" customWidth="1"/>
    <col min="9480" max="9480" width="30.85546875" style="7" customWidth="1"/>
    <col min="9481" max="9481" width="17.5703125" style="7" customWidth="1"/>
    <col min="9482" max="9482" width="13.85546875" style="7" bestFit="1" customWidth="1"/>
    <col min="9483" max="9485" width="9.140625" style="7"/>
    <col min="9486" max="9486" width="13.28515625" style="7" bestFit="1" customWidth="1"/>
    <col min="9487" max="9490" width="9.140625" style="7"/>
    <col min="9491" max="9491" width="10.42578125" style="7" customWidth="1"/>
    <col min="9492" max="9492" width="9.7109375" style="7" customWidth="1"/>
    <col min="9493" max="9493" width="11.5703125" style="7" customWidth="1"/>
    <col min="9494" max="9494" width="9.42578125" style="7" customWidth="1"/>
    <col min="9495" max="9733" width="9.140625" style="7"/>
    <col min="9734" max="9734" width="9.140625" style="7" customWidth="1"/>
    <col min="9735" max="9735" width="25.28515625" style="7" customWidth="1"/>
    <col min="9736" max="9736" width="30.85546875" style="7" customWidth="1"/>
    <col min="9737" max="9737" width="17.5703125" style="7" customWidth="1"/>
    <col min="9738" max="9738" width="13.85546875" style="7" bestFit="1" customWidth="1"/>
    <col min="9739" max="9741" width="9.140625" style="7"/>
    <col min="9742" max="9742" width="13.28515625" style="7" bestFit="1" customWidth="1"/>
    <col min="9743" max="9746" width="9.140625" style="7"/>
    <col min="9747" max="9747" width="10.42578125" style="7" customWidth="1"/>
    <col min="9748" max="9748" width="9.7109375" style="7" customWidth="1"/>
    <col min="9749" max="9749" width="11.5703125" style="7" customWidth="1"/>
    <col min="9750" max="9750" width="9.42578125" style="7" customWidth="1"/>
    <col min="9751" max="9989" width="9.140625" style="7"/>
    <col min="9990" max="9990" width="9.140625" style="7" customWidth="1"/>
    <col min="9991" max="9991" width="25.28515625" style="7" customWidth="1"/>
    <col min="9992" max="9992" width="30.85546875" style="7" customWidth="1"/>
    <col min="9993" max="9993" width="17.5703125" style="7" customWidth="1"/>
    <col min="9994" max="9994" width="13.85546875" style="7" bestFit="1" customWidth="1"/>
    <col min="9995" max="9997" width="9.140625" style="7"/>
    <col min="9998" max="9998" width="13.28515625" style="7" bestFit="1" customWidth="1"/>
    <col min="9999" max="10002" width="9.140625" style="7"/>
    <col min="10003" max="10003" width="10.42578125" style="7" customWidth="1"/>
    <col min="10004" max="10004" width="9.7109375" style="7" customWidth="1"/>
    <col min="10005" max="10005" width="11.5703125" style="7" customWidth="1"/>
    <col min="10006" max="10006" width="9.42578125" style="7" customWidth="1"/>
    <col min="10007" max="10245" width="9.140625" style="7"/>
    <col min="10246" max="10246" width="9.140625" style="7" customWidth="1"/>
    <col min="10247" max="10247" width="25.28515625" style="7" customWidth="1"/>
    <col min="10248" max="10248" width="30.85546875" style="7" customWidth="1"/>
    <col min="10249" max="10249" width="17.5703125" style="7" customWidth="1"/>
    <col min="10250" max="10250" width="13.85546875" style="7" bestFit="1" customWidth="1"/>
    <col min="10251" max="10253" width="9.140625" style="7"/>
    <col min="10254" max="10254" width="13.28515625" style="7" bestFit="1" customWidth="1"/>
    <col min="10255" max="10258" width="9.140625" style="7"/>
    <col min="10259" max="10259" width="10.42578125" style="7" customWidth="1"/>
    <col min="10260" max="10260" width="9.7109375" style="7" customWidth="1"/>
    <col min="10261" max="10261" width="11.5703125" style="7" customWidth="1"/>
    <col min="10262" max="10262" width="9.42578125" style="7" customWidth="1"/>
    <col min="10263" max="10501" width="9.140625" style="7"/>
    <col min="10502" max="10502" width="9.140625" style="7" customWidth="1"/>
    <col min="10503" max="10503" width="25.28515625" style="7" customWidth="1"/>
    <col min="10504" max="10504" width="30.85546875" style="7" customWidth="1"/>
    <col min="10505" max="10505" width="17.5703125" style="7" customWidth="1"/>
    <col min="10506" max="10506" width="13.85546875" style="7" bestFit="1" customWidth="1"/>
    <col min="10507" max="10509" width="9.140625" style="7"/>
    <col min="10510" max="10510" width="13.28515625" style="7" bestFit="1" customWidth="1"/>
    <col min="10511" max="10514" width="9.140625" style="7"/>
    <col min="10515" max="10515" width="10.42578125" style="7" customWidth="1"/>
    <col min="10516" max="10516" width="9.7109375" style="7" customWidth="1"/>
    <col min="10517" max="10517" width="11.5703125" style="7" customWidth="1"/>
    <col min="10518" max="10518" width="9.42578125" style="7" customWidth="1"/>
    <col min="10519" max="10757" width="9.140625" style="7"/>
    <col min="10758" max="10758" width="9.140625" style="7" customWidth="1"/>
    <col min="10759" max="10759" width="25.28515625" style="7" customWidth="1"/>
    <col min="10760" max="10760" width="30.85546875" style="7" customWidth="1"/>
    <col min="10761" max="10761" width="17.5703125" style="7" customWidth="1"/>
    <col min="10762" max="10762" width="13.85546875" style="7" bestFit="1" customWidth="1"/>
    <col min="10763" max="10765" width="9.140625" style="7"/>
    <col min="10766" max="10766" width="13.28515625" style="7" bestFit="1" customWidth="1"/>
    <col min="10767" max="10770" width="9.140625" style="7"/>
    <col min="10771" max="10771" width="10.42578125" style="7" customWidth="1"/>
    <col min="10772" max="10772" width="9.7109375" style="7" customWidth="1"/>
    <col min="10773" max="10773" width="11.5703125" style="7" customWidth="1"/>
    <col min="10774" max="10774" width="9.42578125" style="7" customWidth="1"/>
    <col min="10775" max="11013" width="9.140625" style="7"/>
    <col min="11014" max="11014" width="9.140625" style="7" customWidth="1"/>
    <col min="11015" max="11015" width="25.28515625" style="7" customWidth="1"/>
    <col min="11016" max="11016" width="30.85546875" style="7" customWidth="1"/>
    <col min="11017" max="11017" width="17.5703125" style="7" customWidth="1"/>
    <col min="11018" max="11018" width="13.85546875" style="7" bestFit="1" customWidth="1"/>
    <col min="11019" max="11021" width="9.140625" style="7"/>
    <col min="11022" max="11022" width="13.28515625" style="7" bestFit="1" customWidth="1"/>
    <col min="11023" max="11026" width="9.140625" style="7"/>
    <col min="11027" max="11027" width="10.42578125" style="7" customWidth="1"/>
    <col min="11028" max="11028" width="9.7109375" style="7" customWidth="1"/>
    <col min="11029" max="11029" width="11.5703125" style="7" customWidth="1"/>
    <col min="11030" max="11030" width="9.42578125" style="7" customWidth="1"/>
    <col min="11031" max="11269" width="9.140625" style="7"/>
    <col min="11270" max="11270" width="9.140625" style="7" customWidth="1"/>
    <col min="11271" max="11271" width="25.28515625" style="7" customWidth="1"/>
    <col min="11272" max="11272" width="30.85546875" style="7" customWidth="1"/>
    <col min="11273" max="11273" width="17.5703125" style="7" customWidth="1"/>
    <col min="11274" max="11274" width="13.85546875" style="7" bestFit="1" customWidth="1"/>
    <col min="11275" max="11277" width="9.140625" style="7"/>
    <col min="11278" max="11278" width="13.28515625" style="7" bestFit="1" customWidth="1"/>
    <col min="11279" max="11282" width="9.140625" style="7"/>
    <col min="11283" max="11283" width="10.42578125" style="7" customWidth="1"/>
    <col min="11284" max="11284" width="9.7109375" style="7" customWidth="1"/>
    <col min="11285" max="11285" width="11.5703125" style="7" customWidth="1"/>
    <col min="11286" max="11286" width="9.42578125" style="7" customWidth="1"/>
    <col min="11287" max="11525" width="9.140625" style="7"/>
    <col min="11526" max="11526" width="9.140625" style="7" customWidth="1"/>
    <col min="11527" max="11527" width="25.28515625" style="7" customWidth="1"/>
    <col min="11528" max="11528" width="30.85546875" style="7" customWidth="1"/>
    <col min="11529" max="11529" width="17.5703125" style="7" customWidth="1"/>
    <col min="11530" max="11530" width="13.85546875" style="7" bestFit="1" customWidth="1"/>
    <col min="11531" max="11533" width="9.140625" style="7"/>
    <col min="11534" max="11534" width="13.28515625" style="7" bestFit="1" customWidth="1"/>
    <col min="11535" max="11538" width="9.140625" style="7"/>
    <col min="11539" max="11539" width="10.42578125" style="7" customWidth="1"/>
    <col min="11540" max="11540" width="9.7109375" style="7" customWidth="1"/>
    <col min="11541" max="11541" width="11.5703125" style="7" customWidth="1"/>
    <col min="11542" max="11542" width="9.42578125" style="7" customWidth="1"/>
    <col min="11543" max="11781" width="9.140625" style="7"/>
    <col min="11782" max="11782" width="9.140625" style="7" customWidth="1"/>
    <col min="11783" max="11783" width="25.28515625" style="7" customWidth="1"/>
    <col min="11784" max="11784" width="30.85546875" style="7" customWidth="1"/>
    <col min="11785" max="11785" width="17.5703125" style="7" customWidth="1"/>
    <col min="11786" max="11786" width="13.85546875" style="7" bestFit="1" customWidth="1"/>
    <col min="11787" max="11789" width="9.140625" style="7"/>
    <col min="11790" max="11790" width="13.28515625" style="7" bestFit="1" customWidth="1"/>
    <col min="11791" max="11794" width="9.140625" style="7"/>
    <col min="11795" max="11795" width="10.42578125" style="7" customWidth="1"/>
    <col min="11796" max="11796" width="9.7109375" style="7" customWidth="1"/>
    <col min="11797" max="11797" width="11.5703125" style="7" customWidth="1"/>
    <col min="11798" max="11798" width="9.42578125" style="7" customWidth="1"/>
    <col min="11799" max="12037" width="9.140625" style="7"/>
    <col min="12038" max="12038" width="9.140625" style="7" customWidth="1"/>
    <col min="12039" max="12039" width="25.28515625" style="7" customWidth="1"/>
    <col min="12040" max="12040" width="30.85546875" style="7" customWidth="1"/>
    <col min="12041" max="12041" width="17.5703125" style="7" customWidth="1"/>
    <col min="12042" max="12042" width="13.85546875" style="7" bestFit="1" customWidth="1"/>
    <col min="12043" max="12045" width="9.140625" style="7"/>
    <col min="12046" max="12046" width="13.28515625" style="7" bestFit="1" customWidth="1"/>
    <col min="12047" max="12050" width="9.140625" style="7"/>
    <col min="12051" max="12051" width="10.42578125" style="7" customWidth="1"/>
    <col min="12052" max="12052" width="9.7109375" style="7" customWidth="1"/>
    <col min="12053" max="12053" width="11.5703125" style="7" customWidth="1"/>
    <col min="12054" max="12054" width="9.42578125" style="7" customWidth="1"/>
    <col min="12055" max="12293" width="9.140625" style="7"/>
    <col min="12294" max="12294" width="9.140625" style="7" customWidth="1"/>
    <col min="12295" max="12295" width="25.28515625" style="7" customWidth="1"/>
    <col min="12296" max="12296" width="30.85546875" style="7" customWidth="1"/>
    <col min="12297" max="12297" width="17.5703125" style="7" customWidth="1"/>
    <col min="12298" max="12298" width="13.85546875" style="7" bestFit="1" customWidth="1"/>
    <col min="12299" max="12301" width="9.140625" style="7"/>
    <col min="12302" max="12302" width="13.28515625" style="7" bestFit="1" customWidth="1"/>
    <col min="12303" max="12306" width="9.140625" style="7"/>
    <col min="12307" max="12307" width="10.42578125" style="7" customWidth="1"/>
    <col min="12308" max="12308" width="9.7109375" style="7" customWidth="1"/>
    <col min="12309" max="12309" width="11.5703125" style="7" customWidth="1"/>
    <col min="12310" max="12310" width="9.42578125" style="7" customWidth="1"/>
    <col min="12311" max="12549" width="9.140625" style="7"/>
    <col min="12550" max="12550" width="9.140625" style="7" customWidth="1"/>
    <col min="12551" max="12551" width="25.28515625" style="7" customWidth="1"/>
    <col min="12552" max="12552" width="30.85546875" style="7" customWidth="1"/>
    <col min="12553" max="12553" width="17.5703125" style="7" customWidth="1"/>
    <col min="12554" max="12554" width="13.85546875" style="7" bestFit="1" customWidth="1"/>
    <col min="12555" max="12557" width="9.140625" style="7"/>
    <col min="12558" max="12558" width="13.28515625" style="7" bestFit="1" customWidth="1"/>
    <col min="12559" max="12562" width="9.140625" style="7"/>
    <col min="12563" max="12563" width="10.42578125" style="7" customWidth="1"/>
    <col min="12564" max="12564" width="9.7109375" style="7" customWidth="1"/>
    <col min="12565" max="12565" width="11.5703125" style="7" customWidth="1"/>
    <col min="12566" max="12566" width="9.42578125" style="7" customWidth="1"/>
    <col min="12567" max="12805" width="9.140625" style="7"/>
    <col min="12806" max="12806" width="9.140625" style="7" customWidth="1"/>
    <col min="12807" max="12807" width="25.28515625" style="7" customWidth="1"/>
    <col min="12808" max="12808" width="30.85546875" style="7" customWidth="1"/>
    <col min="12809" max="12809" width="17.5703125" style="7" customWidth="1"/>
    <col min="12810" max="12810" width="13.85546875" style="7" bestFit="1" customWidth="1"/>
    <col min="12811" max="12813" width="9.140625" style="7"/>
    <col min="12814" max="12814" width="13.28515625" style="7" bestFit="1" customWidth="1"/>
    <col min="12815" max="12818" width="9.140625" style="7"/>
    <col min="12819" max="12819" width="10.42578125" style="7" customWidth="1"/>
    <col min="12820" max="12820" width="9.7109375" style="7" customWidth="1"/>
    <col min="12821" max="12821" width="11.5703125" style="7" customWidth="1"/>
    <col min="12822" max="12822" width="9.42578125" style="7" customWidth="1"/>
    <col min="12823" max="13061" width="9.140625" style="7"/>
    <col min="13062" max="13062" width="9.140625" style="7" customWidth="1"/>
    <col min="13063" max="13063" width="25.28515625" style="7" customWidth="1"/>
    <col min="13064" max="13064" width="30.85546875" style="7" customWidth="1"/>
    <col min="13065" max="13065" width="17.5703125" style="7" customWidth="1"/>
    <col min="13066" max="13066" width="13.85546875" style="7" bestFit="1" customWidth="1"/>
    <col min="13067" max="13069" width="9.140625" style="7"/>
    <col min="13070" max="13070" width="13.28515625" style="7" bestFit="1" customWidth="1"/>
    <col min="13071" max="13074" width="9.140625" style="7"/>
    <col min="13075" max="13075" width="10.42578125" style="7" customWidth="1"/>
    <col min="13076" max="13076" width="9.7109375" style="7" customWidth="1"/>
    <col min="13077" max="13077" width="11.5703125" style="7" customWidth="1"/>
    <col min="13078" max="13078" width="9.42578125" style="7" customWidth="1"/>
    <col min="13079" max="13317" width="9.140625" style="7"/>
    <col min="13318" max="13318" width="9.140625" style="7" customWidth="1"/>
    <col min="13319" max="13319" width="25.28515625" style="7" customWidth="1"/>
    <col min="13320" max="13320" width="30.85546875" style="7" customWidth="1"/>
    <col min="13321" max="13321" width="17.5703125" style="7" customWidth="1"/>
    <col min="13322" max="13322" width="13.85546875" style="7" bestFit="1" customWidth="1"/>
    <col min="13323" max="13325" width="9.140625" style="7"/>
    <col min="13326" max="13326" width="13.28515625" style="7" bestFit="1" customWidth="1"/>
    <col min="13327" max="13330" width="9.140625" style="7"/>
    <col min="13331" max="13331" width="10.42578125" style="7" customWidth="1"/>
    <col min="13332" max="13332" width="9.7109375" style="7" customWidth="1"/>
    <col min="13333" max="13333" width="11.5703125" style="7" customWidth="1"/>
    <col min="13334" max="13334" width="9.42578125" style="7" customWidth="1"/>
    <col min="13335" max="13573" width="9.140625" style="7"/>
    <col min="13574" max="13574" width="9.140625" style="7" customWidth="1"/>
    <col min="13575" max="13575" width="25.28515625" style="7" customWidth="1"/>
    <col min="13576" max="13576" width="30.85546875" style="7" customWidth="1"/>
    <col min="13577" max="13577" width="17.5703125" style="7" customWidth="1"/>
    <col min="13578" max="13578" width="13.85546875" style="7" bestFit="1" customWidth="1"/>
    <col min="13579" max="13581" width="9.140625" style="7"/>
    <col min="13582" max="13582" width="13.28515625" style="7" bestFit="1" customWidth="1"/>
    <col min="13583" max="13586" width="9.140625" style="7"/>
    <col min="13587" max="13587" width="10.42578125" style="7" customWidth="1"/>
    <col min="13588" max="13588" width="9.7109375" style="7" customWidth="1"/>
    <col min="13589" max="13589" width="11.5703125" style="7" customWidth="1"/>
    <col min="13590" max="13590" width="9.42578125" style="7" customWidth="1"/>
    <col min="13591" max="13829" width="9.140625" style="7"/>
    <col min="13830" max="13830" width="9.140625" style="7" customWidth="1"/>
    <col min="13831" max="13831" width="25.28515625" style="7" customWidth="1"/>
    <col min="13832" max="13832" width="30.85546875" style="7" customWidth="1"/>
    <col min="13833" max="13833" width="17.5703125" style="7" customWidth="1"/>
    <col min="13834" max="13834" width="13.85546875" style="7" bestFit="1" customWidth="1"/>
    <col min="13835" max="13837" width="9.140625" style="7"/>
    <col min="13838" max="13838" width="13.28515625" style="7" bestFit="1" customWidth="1"/>
    <col min="13839" max="13842" width="9.140625" style="7"/>
    <col min="13843" max="13843" width="10.42578125" style="7" customWidth="1"/>
    <col min="13844" max="13844" width="9.7109375" style="7" customWidth="1"/>
    <col min="13845" max="13845" width="11.5703125" style="7" customWidth="1"/>
    <col min="13846" max="13846" width="9.42578125" style="7" customWidth="1"/>
    <col min="13847" max="14085" width="9.140625" style="7"/>
    <col min="14086" max="14086" width="9.140625" style="7" customWidth="1"/>
    <col min="14087" max="14087" width="25.28515625" style="7" customWidth="1"/>
    <col min="14088" max="14088" width="30.85546875" style="7" customWidth="1"/>
    <col min="14089" max="14089" width="17.5703125" style="7" customWidth="1"/>
    <col min="14090" max="14090" width="13.85546875" style="7" bestFit="1" customWidth="1"/>
    <col min="14091" max="14093" width="9.140625" style="7"/>
    <col min="14094" max="14094" width="13.28515625" style="7" bestFit="1" customWidth="1"/>
    <col min="14095" max="14098" width="9.140625" style="7"/>
    <col min="14099" max="14099" width="10.42578125" style="7" customWidth="1"/>
    <col min="14100" max="14100" width="9.7109375" style="7" customWidth="1"/>
    <col min="14101" max="14101" width="11.5703125" style="7" customWidth="1"/>
    <col min="14102" max="14102" width="9.42578125" style="7" customWidth="1"/>
    <col min="14103" max="14341" width="9.140625" style="7"/>
    <col min="14342" max="14342" width="9.140625" style="7" customWidth="1"/>
    <col min="14343" max="14343" width="25.28515625" style="7" customWidth="1"/>
    <col min="14344" max="14344" width="30.85546875" style="7" customWidth="1"/>
    <col min="14345" max="14345" width="17.5703125" style="7" customWidth="1"/>
    <col min="14346" max="14346" width="13.85546875" style="7" bestFit="1" customWidth="1"/>
    <col min="14347" max="14349" width="9.140625" style="7"/>
    <col min="14350" max="14350" width="13.28515625" style="7" bestFit="1" customWidth="1"/>
    <col min="14351" max="14354" width="9.140625" style="7"/>
    <col min="14355" max="14355" width="10.42578125" style="7" customWidth="1"/>
    <col min="14356" max="14356" width="9.7109375" style="7" customWidth="1"/>
    <col min="14357" max="14357" width="11.5703125" style="7" customWidth="1"/>
    <col min="14358" max="14358" width="9.42578125" style="7" customWidth="1"/>
    <col min="14359" max="14597" width="9.140625" style="7"/>
    <col min="14598" max="14598" width="9.140625" style="7" customWidth="1"/>
    <col min="14599" max="14599" width="25.28515625" style="7" customWidth="1"/>
    <col min="14600" max="14600" width="30.85546875" style="7" customWidth="1"/>
    <col min="14601" max="14601" width="17.5703125" style="7" customWidth="1"/>
    <col min="14602" max="14602" width="13.85546875" style="7" bestFit="1" customWidth="1"/>
    <col min="14603" max="14605" width="9.140625" style="7"/>
    <col min="14606" max="14606" width="13.28515625" style="7" bestFit="1" customWidth="1"/>
    <col min="14607" max="14610" width="9.140625" style="7"/>
    <col min="14611" max="14611" width="10.42578125" style="7" customWidth="1"/>
    <col min="14612" max="14612" width="9.7109375" style="7" customWidth="1"/>
    <col min="14613" max="14613" width="11.5703125" style="7" customWidth="1"/>
    <col min="14614" max="14614" width="9.42578125" style="7" customWidth="1"/>
    <col min="14615" max="14853" width="9.140625" style="7"/>
    <col min="14854" max="14854" width="9.140625" style="7" customWidth="1"/>
    <col min="14855" max="14855" width="25.28515625" style="7" customWidth="1"/>
    <col min="14856" max="14856" width="30.85546875" style="7" customWidth="1"/>
    <col min="14857" max="14857" width="17.5703125" style="7" customWidth="1"/>
    <col min="14858" max="14858" width="13.85546875" style="7" bestFit="1" customWidth="1"/>
    <col min="14859" max="14861" width="9.140625" style="7"/>
    <col min="14862" max="14862" width="13.28515625" style="7" bestFit="1" customWidth="1"/>
    <col min="14863" max="14866" width="9.140625" style="7"/>
    <col min="14867" max="14867" width="10.42578125" style="7" customWidth="1"/>
    <col min="14868" max="14868" width="9.7109375" style="7" customWidth="1"/>
    <col min="14869" max="14869" width="11.5703125" style="7" customWidth="1"/>
    <col min="14870" max="14870" width="9.42578125" style="7" customWidth="1"/>
    <col min="14871" max="15109" width="9.140625" style="7"/>
    <col min="15110" max="15110" width="9.140625" style="7" customWidth="1"/>
    <col min="15111" max="15111" width="25.28515625" style="7" customWidth="1"/>
    <col min="15112" max="15112" width="30.85546875" style="7" customWidth="1"/>
    <col min="15113" max="15113" width="17.5703125" style="7" customWidth="1"/>
    <col min="15114" max="15114" width="13.85546875" style="7" bestFit="1" customWidth="1"/>
    <col min="15115" max="15117" width="9.140625" style="7"/>
    <col min="15118" max="15118" width="13.28515625" style="7" bestFit="1" customWidth="1"/>
    <col min="15119" max="15122" width="9.140625" style="7"/>
    <col min="15123" max="15123" width="10.42578125" style="7" customWidth="1"/>
    <col min="15124" max="15124" width="9.7109375" style="7" customWidth="1"/>
    <col min="15125" max="15125" width="11.5703125" style="7" customWidth="1"/>
    <col min="15126" max="15126" width="9.42578125" style="7" customWidth="1"/>
    <col min="15127" max="15365" width="9.140625" style="7"/>
    <col min="15366" max="15366" width="9.140625" style="7" customWidth="1"/>
    <col min="15367" max="15367" width="25.28515625" style="7" customWidth="1"/>
    <col min="15368" max="15368" width="30.85546875" style="7" customWidth="1"/>
    <col min="15369" max="15369" width="17.5703125" style="7" customWidth="1"/>
    <col min="15370" max="15370" width="13.85546875" style="7" bestFit="1" customWidth="1"/>
    <col min="15371" max="15373" width="9.140625" style="7"/>
    <col min="15374" max="15374" width="13.28515625" style="7" bestFit="1" customWidth="1"/>
    <col min="15375" max="15378" width="9.140625" style="7"/>
    <col min="15379" max="15379" width="10.42578125" style="7" customWidth="1"/>
    <col min="15380" max="15380" width="9.7109375" style="7" customWidth="1"/>
    <col min="15381" max="15381" width="11.5703125" style="7" customWidth="1"/>
    <col min="15382" max="15382" width="9.42578125" style="7" customWidth="1"/>
    <col min="15383" max="15621" width="9.140625" style="7"/>
    <col min="15622" max="15622" width="9.140625" style="7" customWidth="1"/>
    <col min="15623" max="15623" width="25.28515625" style="7" customWidth="1"/>
    <col min="15624" max="15624" width="30.85546875" style="7" customWidth="1"/>
    <col min="15625" max="15625" width="17.5703125" style="7" customWidth="1"/>
    <col min="15626" max="15626" width="13.85546875" style="7" bestFit="1" customWidth="1"/>
    <col min="15627" max="15629" width="9.140625" style="7"/>
    <col min="15630" max="15630" width="13.28515625" style="7" bestFit="1" customWidth="1"/>
    <col min="15631" max="15634" width="9.140625" style="7"/>
    <col min="15635" max="15635" width="10.42578125" style="7" customWidth="1"/>
    <col min="15636" max="15636" width="9.7109375" style="7" customWidth="1"/>
    <col min="15637" max="15637" width="11.5703125" style="7" customWidth="1"/>
    <col min="15638" max="15638" width="9.42578125" style="7" customWidth="1"/>
    <col min="15639" max="15877" width="9.140625" style="7"/>
    <col min="15878" max="15878" width="9.140625" style="7" customWidth="1"/>
    <col min="15879" max="15879" width="25.28515625" style="7" customWidth="1"/>
    <col min="15880" max="15880" width="30.85546875" style="7" customWidth="1"/>
    <col min="15881" max="15881" width="17.5703125" style="7" customWidth="1"/>
    <col min="15882" max="15882" width="13.85546875" style="7" bestFit="1" customWidth="1"/>
    <col min="15883" max="15885" width="9.140625" style="7"/>
    <col min="15886" max="15886" width="13.28515625" style="7" bestFit="1" customWidth="1"/>
    <col min="15887" max="15890" width="9.140625" style="7"/>
    <col min="15891" max="15891" width="10.42578125" style="7" customWidth="1"/>
    <col min="15892" max="15892" width="9.7109375" style="7" customWidth="1"/>
    <col min="15893" max="15893" width="11.5703125" style="7" customWidth="1"/>
    <col min="15894" max="15894" width="9.42578125" style="7" customWidth="1"/>
    <col min="15895" max="16133" width="9.140625" style="7"/>
    <col min="16134" max="16134" width="9.140625" style="7" customWidth="1"/>
    <col min="16135" max="16135" width="25.28515625" style="7" customWidth="1"/>
    <col min="16136" max="16136" width="30.85546875" style="7" customWidth="1"/>
    <col min="16137" max="16137" width="17.5703125" style="7" customWidth="1"/>
    <col min="16138" max="16138" width="13.85546875" style="7" bestFit="1" customWidth="1"/>
    <col min="16139" max="16141" width="9.140625" style="7"/>
    <col min="16142" max="16142" width="13.28515625" style="7" bestFit="1" customWidth="1"/>
    <col min="16143" max="16146" width="9.140625" style="7"/>
    <col min="16147" max="16147" width="10.42578125" style="7" customWidth="1"/>
    <col min="16148" max="16148" width="9.7109375" style="7" customWidth="1"/>
    <col min="16149" max="16149" width="11.5703125" style="7" customWidth="1"/>
    <col min="16150" max="16150" width="9.42578125" style="7" customWidth="1"/>
    <col min="16151" max="16384" width="9.140625" style="7"/>
  </cols>
  <sheetData>
    <row r="1" spans="1:22" ht="12.75" customHeight="1" x14ac:dyDescent="0.25">
      <c r="K1" s="64" t="s">
        <v>88</v>
      </c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ht="95.25" customHeight="1" x14ac:dyDescent="0.25"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</row>
    <row r="3" spans="1:22" ht="6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</row>
    <row r="4" spans="1:22" ht="15.75" customHeight="1" x14ac:dyDescent="0.25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</row>
    <row r="5" spans="1:22" ht="56.2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2" ht="21" customHeight="1" x14ac:dyDescent="0.25">
      <c r="A6" s="53" t="s">
        <v>1</v>
      </c>
      <c r="B6" s="61" t="s">
        <v>2</v>
      </c>
      <c r="C6" s="63" t="s">
        <v>3</v>
      </c>
      <c r="D6" s="63" t="s">
        <v>4</v>
      </c>
      <c r="E6" s="65" t="s">
        <v>5</v>
      </c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</row>
    <row r="7" spans="1:22" ht="34.5" customHeight="1" x14ac:dyDescent="0.25">
      <c r="A7" s="53"/>
      <c r="B7" s="62"/>
      <c r="C7" s="63"/>
      <c r="D7" s="63"/>
      <c r="E7" s="6" t="s">
        <v>6</v>
      </c>
      <c r="F7" s="6" t="s">
        <v>7</v>
      </c>
      <c r="G7" s="6" t="s">
        <v>8</v>
      </c>
      <c r="H7" s="6" t="s">
        <v>9</v>
      </c>
      <c r="I7" s="6" t="s">
        <v>10</v>
      </c>
      <c r="J7" s="6" t="s">
        <v>11</v>
      </c>
      <c r="K7" s="6" t="s">
        <v>12</v>
      </c>
      <c r="L7" s="6" t="s">
        <v>13</v>
      </c>
      <c r="M7" s="6" t="s">
        <v>14</v>
      </c>
      <c r="N7" s="16" t="s">
        <v>15</v>
      </c>
      <c r="O7" s="16" t="s">
        <v>16</v>
      </c>
      <c r="P7" s="16" t="s">
        <v>17</v>
      </c>
      <c r="Q7" s="16" t="s">
        <v>18</v>
      </c>
      <c r="R7" s="16" t="s">
        <v>83</v>
      </c>
      <c r="S7" s="16" t="s">
        <v>84</v>
      </c>
      <c r="T7" s="16" t="s">
        <v>85</v>
      </c>
      <c r="U7" s="16" t="s">
        <v>86</v>
      </c>
      <c r="V7" s="16" t="s">
        <v>87</v>
      </c>
    </row>
    <row r="8" spans="1:22" s="12" customFormat="1" ht="24.75" customHeight="1" x14ac:dyDescent="0.25">
      <c r="A8" s="41">
        <v>1</v>
      </c>
      <c r="B8" s="59" t="s">
        <v>19</v>
      </c>
      <c r="C8" s="59" t="s">
        <v>20</v>
      </c>
      <c r="D8" s="1" t="s">
        <v>21</v>
      </c>
      <c r="E8" s="1">
        <f>E9+E10+E11+E12</f>
        <v>0</v>
      </c>
      <c r="F8" s="1">
        <f t="shared" ref="F8:T8" si="0">F9+F10+F11+F12</f>
        <v>0</v>
      </c>
      <c r="G8" s="1">
        <f t="shared" si="0"/>
        <v>0</v>
      </c>
      <c r="H8" s="1">
        <f t="shared" si="0"/>
        <v>811.58</v>
      </c>
      <c r="I8" s="1">
        <f t="shared" si="0"/>
        <v>2278.7999999999997</v>
      </c>
      <c r="J8" s="1">
        <f t="shared" si="0"/>
        <v>221.8</v>
      </c>
      <c r="K8" s="1">
        <f t="shared" si="0"/>
        <v>377</v>
      </c>
      <c r="L8" s="1">
        <f t="shared" si="0"/>
        <v>1251.5999999999999</v>
      </c>
      <c r="M8" s="1">
        <f t="shared" si="0"/>
        <v>714</v>
      </c>
      <c r="N8" s="1">
        <f t="shared" si="0"/>
        <v>302</v>
      </c>
      <c r="O8" s="1">
        <f t="shared" si="0"/>
        <v>945.8</v>
      </c>
      <c r="P8" s="2">
        <f t="shared" si="0"/>
        <v>1484</v>
      </c>
      <c r="Q8" s="1">
        <f t="shared" si="0"/>
        <v>1596.5</v>
      </c>
      <c r="R8" s="20">
        <f t="shared" si="0"/>
        <v>1596.5</v>
      </c>
      <c r="S8" s="20">
        <f t="shared" si="0"/>
        <v>1596.5</v>
      </c>
      <c r="T8" s="20">
        <f t="shared" si="0"/>
        <v>1596.5</v>
      </c>
      <c r="U8" s="20">
        <f t="shared" ref="U8:V8" si="1">U9+U10+U11+U12</f>
        <v>1596.5</v>
      </c>
      <c r="V8" s="20">
        <f t="shared" si="1"/>
        <v>1596.5</v>
      </c>
    </row>
    <row r="9" spans="1:22" s="12" customFormat="1" ht="33.75" customHeight="1" x14ac:dyDescent="0.25">
      <c r="A9" s="42"/>
      <c r="B9" s="59"/>
      <c r="C9" s="59"/>
      <c r="D9" s="1" t="s">
        <v>22</v>
      </c>
      <c r="E9" s="1">
        <f t="shared" ref="E9:T9" si="2">E15+E35+E65+E80+E110+E120+E130+E145</f>
        <v>0</v>
      </c>
      <c r="F9" s="1">
        <f t="shared" si="2"/>
        <v>0</v>
      </c>
      <c r="G9" s="1">
        <f t="shared" si="2"/>
        <v>0</v>
      </c>
      <c r="H9" s="1">
        <f t="shared" si="2"/>
        <v>808.7</v>
      </c>
      <c r="I9" s="1">
        <f t="shared" si="2"/>
        <v>2184.1</v>
      </c>
      <c r="J9" s="1">
        <f t="shared" si="2"/>
        <v>221.8</v>
      </c>
      <c r="K9" s="1">
        <f t="shared" si="2"/>
        <v>377</v>
      </c>
      <c r="L9" s="1">
        <f t="shared" si="2"/>
        <v>1251.5999999999999</v>
      </c>
      <c r="M9" s="1">
        <f t="shared" si="2"/>
        <v>714</v>
      </c>
      <c r="N9" s="1">
        <f t="shared" si="2"/>
        <v>302</v>
      </c>
      <c r="O9" s="1">
        <f t="shared" si="2"/>
        <v>945.8</v>
      </c>
      <c r="P9" s="2">
        <f t="shared" si="2"/>
        <v>1484</v>
      </c>
      <c r="Q9" s="1">
        <f t="shared" si="2"/>
        <v>1596.5</v>
      </c>
      <c r="R9" s="20">
        <f t="shared" si="2"/>
        <v>1596.5</v>
      </c>
      <c r="S9" s="20">
        <f t="shared" si="2"/>
        <v>1596.5</v>
      </c>
      <c r="T9" s="20">
        <f t="shared" si="2"/>
        <v>1596.5</v>
      </c>
      <c r="U9" s="20">
        <f t="shared" ref="U9:V9" si="3">U15+U35+U65+U80+U110+U120+U130+U145</f>
        <v>1596.5</v>
      </c>
      <c r="V9" s="20">
        <f t="shared" si="3"/>
        <v>1596.5</v>
      </c>
    </row>
    <row r="10" spans="1:22" s="12" customFormat="1" ht="32.25" customHeight="1" x14ac:dyDescent="0.25">
      <c r="A10" s="42"/>
      <c r="B10" s="59"/>
      <c r="C10" s="59"/>
      <c r="D10" s="1" t="s">
        <v>23</v>
      </c>
      <c r="E10" s="1">
        <f t="shared" ref="E10:T10" si="4">E16+E36+E66+E81+E111+E121+E131+E146</f>
        <v>0</v>
      </c>
      <c r="F10" s="1">
        <f t="shared" si="4"/>
        <v>0</v>
      </c>
      <c r="G10" s="1">
        <f t="shared" si="4"/>
        <v>0</v>
      </c>
      <c r="H10" s="1">
        <f t="shared" si="4"/>
        <v>0</v>
      </c>
      <c r="I10" s="1">
        <f t="shared" si="4"/>
        <v>0</v>
      </c>
      <c r="J10" s="1">
        <f t="shared" si="4"/>
        <v>0</v>
      </c>
      <c r="K10" s="1">
        <f t="shared" si="4"/>
        <v>0</v>
      </c>
      <c r="L10" s="1">
        <f t="shared" si="4"/>
        <v>0</v>
      </c>
      <c r="M10" s="1">
        <f t="shared" si="4"/>
        <v>0</v>
      </c>
      <c r="N10" s="1">
        <f t="shared" si="4"/>
        <v>0</v>
      </c>
      <c r="O10" s="1">
        <f t="shared" si="4"/>
        <v>0</v>
      </c>
      <c r="P10" s="1">
        <f t="shared" si="4"/>
        <v>0</v>
      </c>
      <c r="Q10" s="1">
        <f t="shared" si="4"/>
        <v>0</v>
      </c>
      <c r="R10" s="20">
        <f t="shared" si="4"/>
        <v>0</v>
      </c>
      <c r="S10" s="20">
        <f t="shared" si="4"/>
        <v>0</v>
      </c>
      <c r="T10" s="20">
        <f t="shared" si="4"/>
        <v>0</v>
      </c>
      <c r="U10" s="20">
        <f t="shared" ref="U10:V10" si="5">U16+U36+U66+U81+U111+U121+U131+U146</f>
        <v>0</v>
      </c>
      <c r="V10" s="20">
        <f t="shared" si="5"/>
        <v>0</v>
      </c>
    </row>
    <row r="11" spans="1:22" s="12" customFormat="1" ht="33" customHeight="1" x14ac:dyDescent="0.25">
      <c r="A11" s="42"/>
      <c r="B11" s="59"/>
      <c r="C11" s="59"/>
      <c r="D11" s="1" t="s">
        <v>24</v>
      </c>
      <c r="E11" s="1">
        <f t="shared" ref="E11:T11" si="6">E17+E37+E67+E82+E112+E122+E132+E147</f>
        <v>0</v>
      </c>
      <c r="F11" s="1">
        <f t="shared" si="6"/>
        <v>0</v>
      </c>
      <c r="G11" s="1">
        <f t="shared" si="6"/>
        <v>0</v>
      </c>
      <c r="H11" s="1">
        <f t="shared" si="6"/>
        <v>2.88</v>
      </c>
      <c r="I11" s="1">
        <f t="shared" si="6"/>
        <v>94.7</v>
      </c>
      <c r="J11" s="1">
        <f t="shared" si="6"/>
        <v>0</v>
      </c>
      <c r="K11" s="1">
        <f t="shared" si="6"/>
        <v>0</v>
      </c>
      <c r="L11" s="1">
        <f t="shared" si="6"/>
        <v>0</v>
      </c>
      <c r="M11" s="1">
        <f t="shared" si="6"/>
        <v>0</v>
      </c>
      <c r="N11" s="1">
        <f t="shared" si="6"/>
        <v>0</v>
      </c>
      <c r="O11" s="1">
        <f t="shared" si="6"/>
        <v>0</v>
      </c>
      <c r="P11" s="1">
        <f t="shared" si="6"/>
        <v>0</v>
      </c>
      <c r="Q11" s="1">
        <f t="shared" si="6"/>
        <v>0</v>
      </c>
      <c r="R11" s="20">
        <f t="shared" si="6"/>
        <v>0</v>
      </c>
      <c r="S11" s="20">
        <f t="shared" si="6"/>
        <v>0</v>
      </c>
      <c r="T11" s="20">
        <f t="shared" si="6"/>
        <v>0</v>
      </c>
      <c r="U11" s="20">
        <f t="shared" ref="U11:V11" si="7">U17+U37+U67+U82+U112+U122+U132+U147</f>
        <v>0</v>
      </c>
      <c r="V11" s="20">
        <f t="shared" si="7"/>
        <v>0</v>
      </c>
    </row>
    <row r="12" spans="1:22" s="12" customFormat="1" ht="55.5" customHeight="1" x14ac:dyDescent="0.25">
      <c r="A12" s="43"/>
      <c r="B12" s="59"/>
      <c r="C12" s="59"/>
      <c r="D12" s="1" t="s">
        <v>25</v>
      </c>
      <c r="E12" s="1">
        <f t="shared" ref="E12:T12" si="8">E18+E38+E68+E83+E113+E123+E133+E148</f>
        <v>0</v>
      </c>
      <c r="F12" s="1">
        <f t="shared" si="8"/>
        <v>0</v>
      </c>
      <c r="G12" s="1">
        <f t="shared" si="8"/>
        <v>0</v>
      </c>
      <c r="H12" s="1">
        <f t="shared" si="8"/>
        <v>0</v>
      </c>
      <c r="I12" s="1">
        <f t="shared" si="8"/>
        <v>0</v>
      </c>
      <c r="J12" s="1">
        <f t="shared" si="8"/>
        <v>0</v>
      </c>
      <c r="K12" s="1">
        <f t="shared" si="8"/>
        <v>0</v>
      </c>
      <c r="L12" s="1">
        <f t="shared" si="8"/>
        <v>0</v>
      </c>
      <c r="M12" s="1">
        <f t="shared" si="8"/>
        <v>0</v>
      </c>
      <c r="N12" s="1">
        <f t="shared" si="8"/>
        <v>0</v>
      </c>
      <c r="O12" s="1">
        <f t="shared" si="8"/>
        <v>0</v>
      </c>
      <c r="P12" s="1">
        <f t="shared" si="8"/>
        <v>0</v>
      </c>
      <c r="Q12" s="1">
        <f t="shared" si="8"/>
        <v>0</v>
      </c>
      <c r="R12" s="20">
        <f t="shared" si="8"/>
        <v>0</v>
      </c>
      <c r="S12" s="20">
        <f t="shared" si="8"/>
        <v>0</v>
      </c>
      <c r="T12" s="20">
        <f t="shared" si="8"/>
        <v>0</v>
      </c>
      <c r="U12" s="20">
        <f t="shared" ref="U12:V12" si="9">U18+U38+U68+U83+U113+U123+U133+U148</f>
        <v>0</v>
      </c>
      <c r="V12" s="20">
        <f t="shared" si="9"/>
        <v>0</v>
      </c>
    </row>
    <row r="13" spans="1:22" x14ac:dyDescent="0.25">
      <c r="A13" s="36" t="s">
        <v>26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4"/>
      <c r="P13" s="13"/>
      <c r="Q13" s="13"/>
      <c r="R13" s="13"/>
      <c r="S13" s="13"/>
      <c r="T13" s="13"/>
      <c r="U13" s="13"/>
      <c r="V13" s="13"/>
    </row>
    <row r="14" spans="1:22" s="14" customFormat="1" ht="23.25" customHeight="1" x14ac:dyDescent="0.25">
      <c r="A14" s="53">
        <v>1</v>
      </c>
      <c r="B14" s="32" t="s">
        <v>27</v>
      </c>
      <c r="C14" s="35" t="s">
        <v>20</v>
      </c>
      <c r="D14" s="3" t="s">
        <v>21</v>
      </c>
      <c r="E14" s="3">
        <f>E15+E16+E17+E18</f>
        <v>0</v>
      </c>
      <c r="F14" s="3">
        <f t="shared" ref="F14:T14" si="10">F15+F16+F17+F18</f>
        <v>0</v>
      </c>
      <c r="G14" s="3">
        <f t="shared" si="10"/>
        <v>0</v>
      </c>
      <c r="H14" s="3">
        <f t="shared" si="10"/>
        <v>0</v>
      </c>
      <c r="I14" s="3">
        <f t="shared" si="10"/>
        <v>0</v>
      </c>
      <c r="J14" s="3">
        <f t="shared" si="10"/>
        <v>0</v>
      </c>
      <c r="K14" s="3">
        <f t="shared" si="10"/>
        <v>0</v>
      </c>
      <c r="L14" s="3">
        <f t="shared" si="10"/>
        <v>0</v>
      </c>
      <c r="M14" s="3">
        <f t="shared" si="10"/>
        <v>0</v>
      </c>
      <c r="N14" s="3">
        <f t="shared" si="10"/>
        <v>0</v>
      </c>
      <c r="O14" s="3">
        <f t="shared" si="10"/>
        <v>0</v>
      </c>
      <c r="P14" s="3">
        <f t="shared" si="10"/>
        <v>0</v>
      </c>
      <c r="Q14" s="3">
        <f t="shared" si="10"/>
        <v>0</v>
      </c>
      <c r="R14" s="17">
        <f t="shared" si="10"/>
        <v>0</v>
      </c>
      <c r="S14" s="17">
        <f t="shared" si="10"/>
        <v>0</v>
      </c>
      <c r="T14" s="17">
        <f t="shared" si="10"/>
        <v>0</v>
      </c>
      <c r="U14" s="17">
        <f t="shared" ref="U14:V14" si="11">U15+U16+U17+U18</f>
        <v>0</v>
      </c>
      <c r="V14" s="17">
        <f t="shared" si="11"/>
        <v>0</v>
      </c>
    </row>
    <row r="15" spans="1:22" s="14" customFormat="1" ht="22.5" customHeight="1" x14ac:dyDescent="0.25">
      <c r="A15" s="53"/>
      <c r="B15" s="33"/>
      <c r="C15" s="35"/>
      <c r="D15" s="3" t="s">
        <v>22</v>
      </c>
      <c r="E15" s="3">
        <f>E20+E25</f>
        <v>0</v>
      </c>
      <c r="F15" s="3">
        <f t="shared" ref="F15:T15" si="12">F20+F25</f>
        <v>0</v>
      </c>
      <c r="G15" s="3">
        <f t="shared" si="12"/>
        <v>0</v>
      </c>
      <c r="H15" s="3">
        <f t="shared" si="12"/>
        <v>0</v>
      </c>
      <c r="I15" s="3">
        <f t="shared" si="12"/>
        <v>0</v>
      </c>
      <c r="J15" s="3">
        <f t="shared" si="12"/>
        <v>0</v>
      </c>
      <c r="K15" s="3">
        <f t="shared" si="12"/>
        <v>0</v>
      </c>
      <c r="L15" s="3">
        <f t="shared" si="12"/>
        <v>0</v>
      </c>
      <c r="M15" s="3">
        <f t="shared" si="12"/>
        <v>0</v>
      </c>
      <c r="N15" s="3">
        <f t="shared" si="12"/>
        <v>0</v>
      </c>
      <c r="O15" s="3">
        <f t="shared" si="12"/>
        <v>0</v>
      </c>
      <c r="P15" s="3">
        <f t="shared" si="12"/>
        <v>0</v>
      </c>
      <c r="Q15" s="3">
        <f t="shared" si="12"/>
        <v>0</v>
      </c>
      <c r="R15" s="17">
        <f t="shared" si="12"/>
        <v>0</v>
      </c>
      <c r="S15" s="17">
        <f t="shared" si="12"/>
        <v>0</v>
      </c>
      <c r="T15" s="17">
        <f t="shared" si="12"/>
        <v>0</v>
      </c>
      <c r="U15" s="17">
        <f t="shared" ref="U15:V15" si="13">U20+U25</f>
        <v>0</v>
      </c>
      <c r="V15" s="17">
        <f t="shared" si="13"/>
        <v>0</v>
      </c>
    </row>
    <row r="16" spans="1:22" s="14" customFormat="1" ht="27.75" customHeight="1" x14ac:dyDescent="0.25">
      <c r="A16" s="53"/>
      <c r="B16" s="33"/>
      <c r="C16" s="35"/>
      <c r="D16" s="3" t="s">
        <v>23</v>
      </c>
      <c r="E16" s="3">
        <f t="shared" ref="E16:T18" si="14">E21+E26</f>
        <v>0</v>
      </c>
      <c r="F16" s="3">
        <f t="shared" si="14"/>
        <v>0</v>
      </c>
      <c r="G16" s="3">
        <f t="shared" si="14"/>
        <v>0</v>
      </c>
      <c r="H16" s="3">
        <f t="shared" si="14"/>
        <v>0</v>
      </c>
      <c r="I16" s="3">
        <f t="shared" si="14"/>
        <v>0</v>
      </c>
      <c r="J16" s="3">
        <f t="shared" si="14"/>
        <v>0</v>
      </c>
      <c r="K16" s="3">
        <f t="shared" si="14"/>
        <v>0</v>
      </c>
      <c r="L16" s="3">
        <f t="shared" si="14"/>
        <v>0</v>
      </c>
      <c r="M16" s="3">
        <f t="shared" si="14"/>
        <v>0</v>
      </c>
      <c r="N16" s="3">
        <f t="shared" si="14"/>
        <v>0</v>
      </c>
      <c r="O16" s="3">
        <f t="shared" si="14"/>
        <v>0</v>
      </c>
      <c r="P16" s="3">
        <f t="shared" si="14"/>
        <v>0</v>
      </c>
      <c r="Q16" s="3">
        <f t="shared" si="14"/>
        <v>0</v>
      </c>
      <c r="R16" s="17">
        <f t="shared" si="14"/>
        <v>0</v>
      </c>
      <c r="S16" s="17">
        <f t="shared" si="14"/>
        <v>0</v>
      </c>
      <c r="T16" s="17">
        <f t="shared" si="14"/>
        <v>0</v>
      </c>
      <c r="U16" s="17">
        <f t="shared" ref="U16:V16" si="15">U21+U26</f>
        <v>0</v>
      </c>
      <c r="V16" s="17">
        <f t="shared" si="15"/>
        <v>0</v>
      </c>
    </row>
    <row r="17" spans="1:22" s="14" customFormat="1" ht="22.5" customHeight="1" x14ac:dyDescent="0.25">
      <c r="A17" s="53"/>
      <c r="B17" s="33"/>
      <c r="C17" s="35"/>
      <c r="D17" s="3" t="s">
        <v>24</v>
      </c>
      <c r="E17" s="3">
        <f>E22+E27</f>
        <v>0</v>
      </c>
      <c r="F17" s="3">
        <f t="shared" si="14"/>
        <v>0</v>
      </c>
      <c r="G17" s="3">
        <f>G22+G27</f>
        <v>0</v>
      </c>
      <c r="H17" s="3">
        <f t="shared" si="14"/>
        <v>0</v>
      </c>
      <c r="I17" s="3">
        <f t="shared" si="14"/>
        <v>0</v>
      </c>
      <c r="J17" s="3">
        <f t="shared" si="14"/>
        <v>0</v>
      </c>
      <c r="K17" s="3">
        <f t="shared" si="14"/>
        <v>0</v>
      </c>
      <c r="L17" s="3">
        <f t="shared" si="14"/>
        <v>0</v>
      </c>
      <c r="M17" s="3">
        <f t="shared" si="14"/>
        <v>0</v>
      </c>
      <c r="N17" s="3">
        <f t="shared" si="14"/>
        <v>0</v>
      </c>
      <c r="O17" s="3">
        <f t="shared" si="14"/>
        <v>0</v>
      </c>
      <c r="P17" s="3">
        <f t="shared" si="14"/>
        <v>0</v>
      </c>
      <c r="Q17" s="3">
        <f t="shared" si="14"/>
        <v>0</v>
      </c>
      <c r="R17" s="17">
        <f t="shared" si="14"/>
        <v>0</v>
      </c>
      <c r="S17" s="17">
        <f t="shared" si="14"/>
        <v>0</v>
      </c>
      <c r="T17" s="17">
        <f t="shared" si="14"/>
        <v>0</v>
      </c>
      <c r="U17" s="17">
        <f t="shared" ref="U17:V17" si="16">U22+U27</f>
        <v>0</v>
      </c>
      <c r="V17" s="17">
        <f t="shared" si="16"/>
        <v>0</v>
      </c>
    </row>
    <row r="18" spans="1:22" s="14" customFormat="1" ht="24.75" customHeight="1" x14ac:dyDescent="0.25">
      <c r="A18" s="53"/>
      <c r="B18" s="34"/>
      <c r="C18" s="35"/>
      <c r="D18" s="3" t="s">
        <v>25</v>
      </c>
      <c r="E18" s="3">
        <f t="shared" si="14"/>
        <v>0</v>
      </c>
      <c r="F18" s="3">
        <f t="shared" si="14"/>
        <v>0</v>
      </c>
      <c r="G18" s="3">
        <f t="shared" si="14"/>
        <v>0</v>
      </c>
      <c r="H18" s="3">
        <f t="shared" si="14"/>
        <v>0</v>
      </c>
      <c r="I18" s="3">
        <f t="shared" si="14"/>
        <v>0</v>
      </c>
      <c r="J18" s="3">
        <f t="shared" si="14"/>
        <v>0</v>
      </c>
      <c r="K18" s="3">
        <f t="shared" si="14"/>
        <v>0</v>
      </c>
      <c r="L18" s="3">
        <f t="shared" si="14"/>
        <v>0</v>
      </c>
      <c r="M18" s="3">
        <f t="shared" si="14"/>
        <v>0</v>
      </c>
      <c r="N18" s="3">
        <f t="shared" si="14"/>
        <v>0</v>
      </c>
      <c r="O18" s="3">
        <f t="shared" si="14"/>
        <v>0</v>
      </c>
      <c r="P18" s="3">
        <f t="shared" si="14"/>
        <v>0</v>
      </c>
      <c r="Q18" s="3">
        <f t="shared" si="14"/>
        <v>0</v>
      </c>
      <c r="R18" s="17">
        <f t="shared" si="14"/>
        <v>0</v>
      </c>
      <c r="S18" s="17">
        <f t="shared" si="14"/>
        <v>0</v>
      </c>
      <c r="T18" s="17">
        <f t="shared" si="14"/>
        <v>0</v>
      </c>
      <c r="U18" s="17">
        <f t="shared" ref="U18:V18" si="17">U23+U28</f>
        <v>0</v>
      </c>
      <c r="V18" s="17">
        <f t="shared" si="17"/>
        <v>0</v>
      </c>
    </row>
    <row r="19" spans="1:22" ht="18" customHeight="1" x14ac:dyDescent="0.25">
      <c r="A19" s="26" t="s">
        <v>28</v>
      </c>
      <c r="B19" s="22" t="s">
        <v>29</v>
      </c>
      <c r="C19" s="22"/>
      <c r="D19" s="8" t="s">
        <v>21</v>
      </c>
      <c r="E19" s="8">
        <f>E20+E21+E22+E23</f>
        <v>0</v>
      </c>
      <c r="F19" s="8">
        <f t="shared" ref="F19:T19" si="18">F20+F21+F22+F23</f>
        <v>0</v>
      </c>
      <c r="G19" s="8">
        <f>G20+G21+G22+G23</f>
        <v>0</v>
      </c>
      <c r="H19" s="8">
        <f t="shared" si="18"/>
        <v>0</v>
      </c>
      <c r="I19" s="8">
        <f t="shared" si="18"/>
        <v>0</v>
      </c>
      <c r="J19" s="8">
        <f t="shared" si="18"/>
        <v>0</v>
      </c>
      <c r="K19" s="8">
        <f t="shared" si="18"/>
        <v>0</v>
      </c>
      <c r="L19" s="8">
        <f t="shared" si="18"/>
        <v>0</v>
      </c>
      <c r="M19" s="8">
        <f t="shared" si="18"/>
        <v>0</v>
      </c>
      <c r="N19" s="8">
        <f t="shared" si="18"/>
        <v>0</v>
      </c>
      <c r="O19" s="8">
        <f t="shared" si="18"/>
        <v>0</v>
      </c>
      <c r="P19" s="8">
        <f t="shared" si="18"/>
        <v>0</v>
      </c>
      <c r="Q19" s="8">
        <f t="shared" si="18"/>
        <v>0</v>
      </c>
      <c r="R19" s="18">
        <f t="shared" si="18"/>
        <v>0</v>
      </c>
      <c r="S19" s="18">
        <f t="shared" si="18"/>
        <v>0</v>
      </c>
      <c r="T19" s="18">
        <f t="shared" si="18"/>
        <v>0</v>
      </c>
      <c r="U19" s="18">
        <f t="shared" ref="U19:V19" si="19">U20+U21+U22+U23</f>
        <v>0</v>
      </c>
      <c r="V19" s="18">
        <f t="shared" si="19"/>
        <v>0</v>
      </c>
    </row>
    <row r="20" spans="1:22" ht="18" customHeight="1" x14ac:dyDescent="0.25">
      <c r="A20" s="27"/>
      <c r="B20" s="23"/>
      <c r="C20" s="23"/>
      <c r="D20" s="8" t="s">
        <v>22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</row>
    <row r="21" spans="1:22" ht="18" customHeight="1" x14ac:dyDescent="0.25">
      <c r="A21" s="27"/>
      <c r="B21" s="23"/>
      <c r="C21" s="23"/>
      <c r="D21" s="8" t="s">
        <v>23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</row>
    <row r="22" spans="1:22" ht="18" customHeight="1" x14ac:dyDescent="0.25">
      <c r="A22" s="27"/>
      <c r="B22" s="23"/>
      <c r="C22" s="23"/>
      <c r="D22" s="8" t="s">
        <v>30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</row>
    <row r="23" spans="1:22" ht="18" customHeight="1" x14ac:dyDescent="0.25">
      <c r="A23" s="28"/>
      <c r="B23" s="24"/>
      <c r="C23" s="24"/>
      <c r="D23" s="8" t="s">
        <v>25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</row>
    <row r="24" spans="1:22" ht="18" customHeight="1" x14ac:dyDescent="0.25">
      <c r="A24" s="26" t="s">
        <v>31</v>
      </c>
      <c r="B24" s="36" t="s">
        <v>32</v>
      </c>
      <c r="C24" s="36"/>
      <c r="D24" s="8" t="s">
        <v>21</v>
      </c>
      <c r="E24" s="8">
        <f>E25+E26+E27+E28</f>
        <v>0</v>
      </c>
      <c r="F24" s="8">
        <f t="shared" ref="F24:T24" si="20">F25+F26+F27+F28</f>
        <v>0</v>
      </c>
      <c r="G24" s="8">
        <f t="shared" si="20"/>
        <v>0</v>
      </c>
      <c r="H24" s="8">
        <f t="shared" si="20"/>
        <v>0</v>
      </c>
      <c r="I24" s="8">
        <f t="shared" si="20"/>
        <v>0</v>
      </c>
      <c r="J24" s="8">
        <f t="shared" si="20"/>
        <v>0</v>
      </c>
      <c r="K24" s="8">
        <f t="shared" si="20"/>
        <v>0</v>
      </c>
      <c r="L24" s="8">
        <f t="shared" si="20"/>
        <v>0</v>
      </c>
      <c r="M24" s="8">
        <f t="shared" si="20"/>
        <v>0</v>
      </c>
      <c r="N24" s="8">
        <f t="shared" si="20"/>
        <v>0</v>
      </c>
      <c r="O24" s="8">
        <f t="shared" si="20"/>
        <v>0</v>
      </c>
      <c r="P24" s="8">
        <f t="shared" si="20"/>
        <v>0</v>
      </c>
      <c r="Q24" s="8">
        <f t="shared" si="20"/>
        <v>0</v>
      </c>
      <c r="R24" s="18">
        <f t="shared" si="20"/>
        <v>0</v>
      </c>
      <c r="S24" s="18">
        <f t="shared" si="20"/>
        <v>0</v>
      </c>
      <c r="T24" s="18">
        <f t="shared" si="20"/>
        <v>0</v>
      </c>
      <c r="U24" s="18">
        <f t="shared" ref="U24:V24" si="21">U25+U26+U27+U28</f>
        <v>0</v>
      </c>
      <c r="V24" s="18">
        <f t="shared" si="21"/>
        <v>0</v>
      </c>
    </row>
    <row r="25" spans="1:22" ht="18" customHeight="1" x14ac:dyDescent="0.25">
      <c r="A25" s="27"/>
      <c r="B25" s="36"/>
      <c r="C25" s="36"/>
      <c r="D25" s="8" t="s">
        <v>22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</row>
    <row r="26" spans="1:22" ht="18" customHeight="1" x14ac:dyDescent="0.25">
      <c r="A26" s="27"/>
      <c r="B26" s="36"/>
      <c r="C26" s="36"/>
      <c r="D26" s="8" t="s">
        <v>23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</row>
    <row r="27" spans="1:22" ht="18" customHeight="1" x14ac:dyDescent="0.25">
      <c r="A27" s="27"/>
      <c r="B27" s="36"/>
      <c r="C27" s="36"/>
      <c r="D27" s="8" t="s">
        <v>30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</row>
    <row r="28" spans="1:22" ht="18" customHeight="1" x14ac:dyDescent="0.25">
      <c r="A28" s="28"/>
      <c r="B28" s="36"/>
      <c r="C28" s="36"/>
      <c r="D28" s="8" t="s">
        <v>25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</row>
    <row r="29" spans="1:22" ht="18" customHeight="1" x14ac:dyDescent="0.25">
      <c r="A29" s="26" t="s">
        <v>33</v>
      </c>
      <c r="B29" s="36" t="s">
        <v>34</v>
      </c>
      <c r="C29" s="22"/>
      <c r="D29" s="8" t="s">
        <v>21</v>
      </c>
      <c r="E29" s="8">
        <f>E30+E31+E32+E33</f>
        <v>0</v>
      </c>
      <c r="F29" s="8">
        <f t="shared" ref="F29:T29" si="22">F30+F31+F32+F33</f>
        <v>0</v>
      </c>
      <c r="G29" s="8">
        <f t="shared" si="22"/>
        <v>0</v>
      </c>
      <c r="H29" s="8">
        <f t="shared" si="22"/>
        <v>0</v>
      </c>
      <c r="I29" s="8">
        <f t="shared" si="22"/>
        <v>0</v>
      </c>
      <c r="J29" s="8">
        <f t="shared" si="22"/>
        <v>0</v>
      </c>
      <c r="K29" s="8">
        <f t="shared" si="22"/>
        <v>0</v>
      </c>
      <c r="L29" s="8">
        <f t="shared" si="22"/>
        <v>0</v>
      </c>
      <c r="M29" s="8">
        <f t="shared" si="22"/>
        <v>0</v>
      </c>
      <c r="N29" s="8">
        <f t="shared" si="22"/>
        <v>0</v>
      </c>
      <c r="O29" s="8">
        <f t="shared" si="22"/>
        <v>0</v>
      </c>
      <c r="P29" s="8">
        <f t="shared" si="22"/>
        <v>0</v>
      </c>
      <c r="Q29" s="8">
        <f t="shared" si="22"/>
        <v>0</v>
      </c>
      <c r="R29" s="18">
        <f t="shared" si="22"/>
        <v>0</v>
      </c>
      <c r="S29" s="18">
        <f t="shared" si="22"/>
        <v>0</v>
      </c>
      <c r="T29" s="18">
        <f t="shared" si="22"/>
        <v>0</v>
      </c>
      <c r="U29" s="18">
        <f t="shared" ref="U29:V29" si="23">U30+U31+U32+U33</f>
        <v>0</v>
      </c>
      <c r="V29" s="18">
        <f t="shared" si="23"/>
        <v>0</v>
      </c>
    </row>
    <row r="30" spans="1:22" ht="18" customHeight="1" x14ac:dyDescent="0.25">
      <c r="A30" s="27"/>
      <c r="B30" s="36"/>
      <c r="C30" s="23"/>
      <c r="D30" s="8" t="s">
        <v>22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</row>
    <row r="31" spans="1:22" ht="18" customHeight="1" x14ac:dyDescent="0.25">
      <c r="A31" s="27"/>
      <c r="B31" s="36"/>
      <c r="C31" s="23"/>
      <c r="D31" s="8" t="s">
        <v>23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</row>
    <row r="32" spans="1:22" ht="18" customHeight="1" x14ac:dyDescent="0.25">
      <c r="A32" s="27"/>
      <c r="B32" s="36"/>
      <c r="C32" s="23"/>
      <c r="D32" s="8" t="s">
        <v>30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</row>
    <row r="33" spans="1:22" ht="18" customHeight="1" x14ac:dyDescent="0.25">
      <c r="A33" s="28"/>
      <c r="B33" s="36"/>
      <c r="C33" s="24"/>
      <c r="D33" s="8" t="s">
        <v>25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</row>
    <row r="34" spans="1:22" s="14" customFormat="1" ht="20.25" customHeight="1" x14ac:dyDescent="0.25">
      <c r="A34" s="53">
        <v>2</v>
      </c>
      <c r="B34" s="35" t="s">
        <v>35</v>
      </c>
      <c r="C34" s="35" t="s">
        <v>20</v>
      </c>
      <c r="D34" s="3" t="s">
        <v>21</v>
      </c>
      <c r="E34" s="3">
        <f>E35+E36+E37+E38</f>
        <v>0</v>
      </c>
      <c r="F34" s="3">
        <f t="shared" ref="F34:T34" si="24">F35+F36+F37+F38</f>
        <v>0</v>
      </c>
      <c r="G34" s="3">
        <f t="shared" si="24"/>
        <v>0</v>
      </c>
      <c r="H34" s="3">
        <f t="shared" si="24"/>
        <v>576.88</v>
      </c>
      <c r="I34" s="3">
        <f t="shared" si="24"/>
        <v>1894</v>
      </c>
      <c r="J34" s="3">
        <f t="shared" si="24"/>
        <v>0</v>
      </c>
      <c r="K34" s="3">
        <f t="shared" si="24"/>
        <v>0</v>
      </c>
      <c r="L34" s="3">
        <f t="shared" si="24"/>
        <v>0</v>
      </c>
      <c r="M34" s="3">
        <f t="shared" si="24"/>
        <v>0</v>
      </c>
      <c r="N34" s="3">
        <f t="shared" si="24"/>
        <v>0</v>
      </c>
      <c r="O34" s="3">
        <f t="shared" si="24"/>
        <v>0</v>
      </c>
      <c r="P34" s="3">
        <f t="shared" si="24"/>
        <v>0</v>
      </c>
      <c r="Q34" s="3">
        <f t="shared" si="24"/>
        <v>0</v>
      </c>
      <c r="R34" s="17">
        <f t="shared" si="24"/>
        <v>0</v>
      </c>
      <c r="S34" s="17">
        <f t="shared" si="24"/>
        <v>0</v>
      </c>
      <c r="T34" s="17">
        <f t="shared" si="24"/>
        <v>0</v>
      </c>
      <c r="U34" s="17">
        <f t="shared" ref="U34:V34" si="25">U35+U36+U37+U38</f>
        <v>0</v>
      </c>
      <c r="V34" s="17">
        <f t="shared" si="25"/>
        <v>0</v>
      </c>
    </row>
    <row r="35" spans="1:22" s="14" customFormat="1" ht="25.5" customHeight="1" x14ac:dyDescent="0.25">
      <c r="A35" s="53"/>
      <c r="B35" s="35"/>
      <c r="C35" s="35"/>
      <c r="D35" s="3" t="s">
        <v>22</v>
      </c>
      <c r="E35" s="3">
        <f>E40+E45+E50+E55+E60</f>
        <v>0</v>
      </c>
      <c r="F35" s="3">
        <f t="shared" ref="F35:P35" si="26">F40+F45+F50+F55+F60</f>
        <v>0</v>
      </c>
      <c r="G35" s="3">
        <f t="shared" si="26"/>
        <v>0</v>
      </c>
      <c r="H35" s="3">
        <f t="shared" si="26"/>
        <v>574</v>
      </c>
      <c r="I35" s="3">
        <f t="shared" si="26"/>
        <v>1799.3</v>
      </c>
      <c r="J35" s="3">
        <f t="shared" si="26"/>
        <v>0</v>
      </c>
      <c r="K35" s="3">
        <f t="shared" si="26"/>
        <v>0</v>
      </c>
      <c r="L35" s="3">
        <f t="shared" si="26"/>
        <v>0</v>
      </c>
      <c r="M35" s="3">
        <f t="shared" si="26"/>
        <v>0</v>
      </c>
      <c r="N35" s="3">
        <f t="shared" si="26"/>
        <v>0</v>
      </c>
      <c r="O35" s="3">
        <f t="shared" si="26"/>
        <v>0</v>
      </c>
      <c r="P35" s="3">
        <f t="shared" si="26"/>
        <v>0</v>
      </c>
      <c r="Q35" s="3">
        <f t="shared" ref="Q35:V35" si="27">Q40+Q45+Q50+Q55+Q60</f>
        <v>0</v>
      </c>
      <c r="R35" s="17">
        <f t="shared" si="27"/>
        <v>0</v>
      </c>
      <c r="S35" s="17">
        <f t="shared" si="27"/>
        <v>0</v>
      </c>
      <c r="T35" s="17">
        <f t="shared" si="27"/>
        <v>0</v>
      </c>
      <c r="U35" s="17">
        <f t="shared" si="27"/>
        <v>0</v>
      </c>
      <c r="V35" s="17">
        <f t="shared" si="27"/>
        <v>0</v>
      </c>
    </row>
    <row r="36" spans="1:22" s="14" customFormat="1" ht="15.75" customHeight="1" x14ac:dyDescent="0.25">
      <c r="A36" s="53"/>
      <c r="B36" s="35"/>
      <c r="C36" s="35"/>
      <c r="D36" s="3" t="s">
        <v>23</v>
      </c>
      <c r="E36" s="3">
        <f t="shared" ref="E36:T38" si="28">E41+E46+E51+E56+E61</f>
        <v>0</v>
      </c>
      <c r="F36" s="3">
        <f t="shared" si="28"/>
        <v>0</v>
      </c>
      <c r="G36" s="3">
        <f t="shared" si="28"/>
        <v>0</v>
      </c>
      <c r="H36" s="3">
        <f t="shared" si="28"/>
        <v>0</v>
      </c>
      <c r="I36" s="3">
        <f t="shared" si="28"/>
        <v>0</v>
      </c>
      <c r="J36" s="3">
        <f t="shared" si="28"/>
        <v>0</v>
      </c>
      <c r="K36" s="3">
        <f t="shared" si="28"/>
        <v>0</v>
      </c>
      <c r="L36" s="3">
        <f t="shared" si="28"/>
        <v>0</v>
      </c>
      <c r="M36" s="3">
        <f t="shared" si="28"/>
        <v>0</v>
      </c>
      <c r="N36" s="3">
        <f t="shared" si="28"/>
        <v>0</v>
      </c>
      <c r="O36" s="3">
        <f t="shared" si="28"/>
        <v>0</v>
      </c>
      <c r="P36" s="3">
        <f t="shared" si="28"/>
        <v>0</v>
      </c>
      <c r="Q36" s="3">
        <f t="shared" si="28"/>
        <v>0</v>
      </c>
      <c r="R36" s="17">
        <f t="shared" si="28"/>
        <v>0</v>
      </c>
      <c r="S36" s="17">
        <f t="shared" si="28"/>
        <v>0</v>
      </c>
      <c r="T36" s="17">
        <f t="shared" si="28"/>
        <v>0</v>
      </c>
      <c r="U36" s="17">
        <f t="shared" ref="U36:V36" si="29">U41+U46+U51+U56+U61</f>
        <v>0</v>
      </c>
      <c r="V36" s="17">
        <f t="shared" si="29"/>
        <v>0</v>
      </c>
    </row>
    <row r="37" spans="1:22" s="14" customFormat="1" ht="27" customHeight="1" x14ac:dyDescent="0.25">
      <c r="A37" s="53"/>
      <c r="B37" s="35"/>
      <c r="C37" s="35"/>
      <c r="D37" s="3" t="s">
        <v>30</v>
      </c>
      <c r="E37" s="3">
        <f t="shared" si="28"/>
        <v>0</v>
      </c>
      <c r="F37" s="3">
        <f t="shared" si="28"/>
        <v>0</v>
      </c>
      <c r="G37" s="3">
        <f t="shared" si="28"/>
        <v>0</v>
      </c>
      <c r="H37" s="3">
        <f t="shared" si="28"/>
        <v>2.88</v>
      </c>
      <c r="I37" s="3">
        <f t="shared" si="28"/>
        <v>94.7</v>
      </c>
      <c r="J37" s="3">
        <f t="shared" si="28"/>
        <v>0</v>
      </c>
      <c r="K37" s="3">
        <f t="shared" si="28"/>
        <v>0</v>
      </c>
      <c r="L37" s="3">
        <f t="shared" si="28"/>
        <v>0</v>
      </c>
      <c r="M37" s="3">
        <f t="shared" si="28"/>
        <v>0</v>
      </c>
      <c r="N37" s="3">
        <f t="shared" si="28"/>
        <v>0</v>
      </c>
      <c r="O37" s="3">
        <f t="shared" si="28"/>
        <v>0</v>
      </c>
      <c r="P37" s="3">
        <f t="shared" si="28"/>
        <v>0</v>
      </c>
      <c r="Q37" s="3">
        <f t="shared" si="28"/>
        <v>0</v>
      </c>
      <c r="R37" s="17">
        <f t="shared" si="28"/>
        <v>0</v>
      </c>
      <c r="S37" s="17">
        <f t="shared" si="28"/>
        <v>0</v>
      </c>
      <c r="T37" s="17">
        <f t="shared" si="28"/>
        <v>0</v>
      </c>
      <c r="U37" s="17">
        <f t="shared" ref="U37:V37" si="30">U42+U47+U52+U57+U62</f>
        <v>0</v>
      </c>
      <c r="V37" s="17">
        <f t="shared" si="30"/>
        <v>0</v>
      </c>
    </row>
    <row r="38" spans="1:22" s="14" customFormat="1" ht="20.25" customHeight="1" x14ac:dyDescent="0.25">
      <c r="A38" s="53"/>
      <c r="B38" s="35"/>
      <c r="C38" s="35"/>
      <c r="D38" s="3" t="s">
        <v>25</v>
      </c>
      <c r="E38" s="3">
        <f t="shared" si="28"/>
        <v>0</v>
      </c>
      <c r="F38" s="3">
        <f t="shared" si="28"/>
        <v>0</v>
      </c>
      <c r="G38" s="3">
        <f t="shared" si="28"/>
        <v>0</v>
      </c>
      <c r="H38" s="3">
        <f t="shared" si="28"/>
        <v>0</v>
      </c>
      <c r="I38" s="3">
        <f t="shared" si="28"/>
        <v>0</v>
      </c>
      <c r="J38" s="3">
        <f t="shared" si="28"/>
        <v>0</v>
      </c>
      <c r="K38" s="3">
        <f t="shared" si="28"/>
        <v>0</v>
      </c>
      <c r="L38" s="3">
        <f t="shared" si="28"/>
        <v>0</v>
      </c>
      <c r="M38" s="3">
        <f t="shared" si="28"/>
        <v>0</v>
      </c>
      <c r="N38" s="3">
        <f t="shared" si="28"/>
        <v>0</v>
      </c>
      <c r="O38" s="3">
        <f t="shared" si="28"/>
        <v>0</v>
      </c>
      <c r="P38" s="3">
        <f t="shared" si="28"/>
        <v>0</v>
      </c>
      <c r="Q38" s="3">
        <f t="shared" si="28"/>
        <v>0</v>
      </c>
      <c r="R38" s="17">
        <f t="shared" si="28"/>
        <v>0</v>
      </c>
      <c r="S38" s="17">
        <f t="shared" si="28"/>
        <v>0</v>
      </c>
      <c r="T38" s="17">
        <f t="shared" si="28"/>
        <v>0</v>
      </c>
      <c r="U38" s="17">
        <f t="shared" ref="U38:V38" si="31">U43+U48+U53+U58+U63</f>
        <v>0</v>
      </c>
      <c r="V38" s="17">
        <f t="shared" si="31"/>
        <v>0</v>
      </c>
    </row>
    <row r="39" spans="1:22" s="15" customFormat="1" ht="16.5" customHeight="1" x14ac:dyDescent="0.25">
      <c r="A39" s="58" t="s">
        <v>36</v>
      </c>
      <c r="B39" s="50" t="s">
        <v>37</v>
      </c>
      <c r="C39" s="52"/>
      <c r="D39" s="8" t="s">
        <v>21</v>
      </c>
      <c r="E39" s="6">
        <f>E40+E41+E42+E43</f>
        <v>0</v>
      </c>
      <c r="F39" s="6">
        <f t="shared" ref="F39:T39" si="32">F40+F41+F42+F43</f>
        <v>0</v>
      </c>
      <c r="G39" s="6">
        <f t="shared" si="32"/>
        <v>0</v>
      </c>
      <c r="H39" s="6">
        <f t="shared" si="32"/>
        <v>0</v>
      </c>
      <c r="I39" s="6">
        <f t="shared" si="32"/>
        <v>0</v>
      </c>
      <c r="J39" s="6">
        <f t="shared" si="32"/>
        <v>0</v>
      </c>
      <c r="K39" s="6">
        <f t="shared" si="32"/>
        <v>0</v>
      </c>
      <c r="L39" s="6">
        <f t="shared" si="32"/>
        <v>0</v>
      </c>
      <c r="M39" s="6">
        <f t="shared" si="32"/>
        <v>0</v>
      </c>
      <c r="N39" s="6">
        <f t="shared" si="32"/>
        <v>0</v>
      </c>
      <c r="O39" s="6">
        <f t="shared" si="32"/>
        <v>0</v>
      </c>
      <c r="P39" s="6">
        <f t="shared" si="32"/>
        <v>0</v>
      </c>
      <c r="Q39" s="6">
        <f t="shared" si="32"/>
        <v>0</v>
      </c>
      <c r="R39" s="21">
        <f t="shared" si="32"/>
        <v>0</v>
      </c>
      <c r="S39" s="21">
        <f t="shared" si="32"/>
        <v>0</v>
      </c>
      <c r="T39" s="21">
        <f t="shared" si="32"/>
        <v>0</v>
      </c>
      <c r="U39" s="21">
        <f t="shared" ref="U39:V39" si="33">U40+U41+U42+U43</f>
        <v>0</v>
      </c>
      <c r="V39" s="21">
        <f t="shared" si="33"/>
        <v>0</v>
      </c>
    </row>
    <row r="40" spans="1:22" s="15" customFormat="1" ht="16.5" customHeight="1" x14ac:dyDescent="0.25">
      <c r="A40" s="58"/>
      <c r="B40" s="50"/>
      <c r="C40" s="52"/>
      <c r="D40" s="8" t="s">
        <v>22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</row>
    <row r="41" spans="1:22" s="15" customFormat="1" ht="16.5" customHeight="1" x14ac:dyDescent="0.25">
      <c r="A41" s="58"/>
      <c r="B41" s="50"/>
      <c r="C41" s="52"/>
      <c r="D41" s="8" t="s">
        <v>23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</row>
    <row r="42" spans="1:22" s="15" customFormat="1" ht="16.5" customHeight="1" x14ac:dyDescent="0.25">
      <c r="A42" s="58"/>
      <c r="B42" s="50"/>
      <c r="C42" s="52"/>
      <c r="D42" s="8" t="s">
        <v>30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</row>
    <row r="43" spans="1:22" s="15" customFormat="1" ht="16.5" customHeight="1" x14ac:dyDescent="0.25">
      <c r="A43" s="58"/>
      <c r="B43" s="50"/>
      <c r="C43" s="52"/>
      <c r="D43" s="8" t="s">
        <v>25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</row>
    <row r="44" spans="1:22" ht="16.5" customHeight="1" x14ac:dyDescent="0.25">
      <c r="A44" s="54" t="s">
        <v>38</v>
      </c>
      <c r="B44" s="50" t="s">
        <v>39</v>
      </c>
      <c r="C44" s="25"/>
      <c r="D44" s="8" t="s">
        <v>21</v>
      </c>
      <c r="E44" s="8">
        <f>E45+E46+E47+E48</f>
        <v>0</v>
      </c>
      <c r="F44" s="8">
        <f t="shared" ref="F44:T44" si="34">F45+F46+F47+F48</f>
        <v>0</v>
      </c>
      <c r="G44" s="8">
        <f t="shared" si="34"/>
        <v>0</v>
      </c>
      <c r="H44" s="8">
        <f t="shared" si="34"/>
        <v>0</v>
      </c>
      <c r="I44" s="8">
        <f t="shared" si="34"/>
        <v>0</v>
      </c>
      <c r="J44" s="8">
        <f t="shared" si="34"/>
        <v>0</v>
      </c>
      <c r="K44" s="8">
        <f t="shared" si="34"/>
        <v>0</v>
      </c>
      <c r="L44" s="8">
        <f t="shared" si="34"/>
        <v>0</v>
      </c>
      <c r="M44" s="8">
        <f t="shared" si="34"/>
        <v>0</v>
      </c>
      <c r="N44" s="8">
        <f t="shared" si="34"/>
        <v>0</v>
      </c>
      <c r="O44" s="8">
        <f t="shared" si="34"/>
        <v>0</v>
      </c>
      <c r="P44" s="8">
        <f t="shared" si="34"/>
        <v>0</v>
      </c>
      <c r="Q44" s="8">
        <f t="shared" si="34"/>
        <v>0</v>
      </c>
      <c r="R44" s="18">
        <f t="shared" si="34"/>
        <v>0</v>
      </c>
      <c r="S44" s="18">
        <f t="shared" si="34"/>
        <v>0</v>
      </c>
      <c r="T44" s="18">
        <f t="shared" si="34"/>
        <v>0</v>
      </c>
      <c r="U44" s="18">
        <f t="shared" ref="U44:V44" si="35">U45+U46+U47+U48</f>
        <v>0</v>
      </c>
      <c r="V44" s="18">
        <f t="shared" si="35"/>
        <v>0</v>
      </c>
    </row>
    <row r="45" spans="1:22" ht="16.5" customHeight="1" x14ac:dyDescent="0.25">
      <c r="A45" s="54"/>
      <c r="B45" s="50"/>
      <c r="C45" s="25"/>
      <c r="D45" s="8" t="s">
        <v>22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</row>
    <row r="46" spans="1:22" ht="16.5" customHeight="1" x14ac:dyDescent="0.25">
      <c r="A46" s="54"/>
      <c r="B46" s="50"/>
      <c r="C46" s="25"/>
      <c r="D46" s="8" t="s">
        <v>23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</row>
    <row r="47" spans="1:22" ht="16.5" customHeight="1" x14ac:dyDescent="0.25">
      <c r="A47" s="54"/>
      <c r="B47" s="50"/>
      <c r="C47" s="25"/>
      <c r="D47" s="8" t="s">
        <v>30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</row>
    <row r="48" spans="1:22" ht="16.5" customHeight="1" x14ac:dyDescent="0.25">
      <c r="A48" s="54"/>
      <c r="B48" s="50"/>
      <c r="C48" s="25"/>
      <c r="D48" s="8" t="s">
        <v>25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</row>
    <row r="49" spans="1:22" ht="16.5" customHeight="1" x14ac:dyDescent="0.25">
      <c r="A49" s="26" t="s">
        <v>40</v>
      </c>
      <c r="B49" s="55" t="s">
        <v>41</v>
      </c>
      <c r="C49" s="36"/>
      <c r="D49" s="8" t="s">
        <v>21</v>
      </c>
      <c r="E49" s="8">
        <f>E50+E51+E52+E53</f>
        <v>0</v>
      </c>
      <c r="F49" s="8">
        <f t="shared" ref="F49:T49" si="36">F50+F51+F52+F53</f>
        <v>0</v>
      </c>
      <c r="G49" s="8">
        <f t="shared" si="36"/>
        <v>0</v>
      </c>
      <c r="H49" s="8">
        <f t="shared" si="36"/>
        <v>0</v>
      </c>
      <c r="I49" s="8">
        <f t="shared" si="36"/>
        <v>0</v>
      </c>
      <c r="J49" s="8">
        <f t="shared" si="36"/>
        <v>0</v>
      </c>
      <c r="K49" s="8">
        <f t="shared" si="36"/>
        <v>0</v>
      </c>
      <c r="L49" s="8">
        <f t="shared" si="36"/>
        <v>0</v>
      </c>
      <c r="M49" s="8">
        <f t="shared" si="36"/>
        <v>0</v>
      </c>
      <c r="N49" s="8">
        <f t="shared" si="36"/>
        <v>0</v>
      </c>
      <c r="O49" s="8">
        <f t="shared" si="36"/>
        <v>0</v>
      </c>
      <c r="P49" s="8">
        <f t="shared" si="36"/>
        <v>0</v>
      </c>
      <c r="Q49" s="8">
        <f t="shared" si="36"/>
        <v>0</v>
      </c>
      <c r="R49" s="18">
        <f t="shared" si="36"/>
        <v>0</v>
      </c>
      <c r="S49" s="18">
        <f t="shared" si="36"/>
        <v>0</v>
      </c>
      <c r="T49" s="18">
        <f t="shared" si="36"/>
        <v>0</v>
      </c>
      <c r="U49" s="18">
        <f t="shared" ref="U49:V49" si="37">U50+U51+U52+U53</f>
        <v>0</v>
      </c>
      <c r="V49" s="18">
        <f t="shared" si="37"/>
        <v>0</v>
      </c>
    </row>
    <row r="50" spans="1:22" ht="16.5" customHeight="1" x14ac:dyDescent="0.25">
      <c r="A50" s="27"/>
      <c r="B50" s="56"/>
      <c r="C50" s="36"/>
      <c r="D50" s="8" t="s">
        <v>22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</row>
    <row r="51" spans="1:22" ht="16.5" customHeight="1" x14ac:dyDescent="0.25">
      <c r="A51" s="27"/>
      <c r="B51" s="56"/>
      <c r="C51" s="36"/>
      <c r="D51" s="8" t="s">
        <v>23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</row>
    <row r="52" spans="1:22" ht="16.5" customHeight="1" x14ac:dyDescent="0.25">
      <c r="A52" s="27"/>
      <c r="B52" s="56"/>
      <c r="C52" s="36"/>
      <c r="D52" s="8" t="s">
        <v>30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</row>
    <row r="53" spans="1:22" ht="16.5" customHeight="1" x14ac:dyDescent="0.25">
      <c r="A53" s="28"/>
      <c r="B53" s="57"/>
      <c r="C53" s="36"/>
      <c r="D53" s="8" t="s">
        <v>25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</row>
    <row r="54" spans="1:22" ht="16.5" customHeight="1" x14ac:dyDescent="0.25">
      <c r="A54" s="54" t="s">
        <v>42</v>
      </c>
      <c r="B54" s="50" t="s">
        <v>43</v>
      </c>
      <c r="C54" s="36"/>
      <c r="D54" s="8" t="s">
        <v>21</v>
      </c>
      <c r="E54" s="8">
        <f>E55+E56+E57+E58</f>
        <v>0</v>
      </c>
      <c r="F54" s="8">
        <f t="shared" ref="F54:T54" si="38">F55+F56+F57+F58</f>
        <v>0</v>
      </c>
      <c r="G54" s="8">
        <f t="shared" si="38"/>
        <v>0</v>
      </c>
      <c r="H54" s="8">
        <f t="shared" si="38"/>
        <v>0</v>
      </c>
      <c r="I54" s="8">
        <f t="shared" si="38"/>
        <v>0</v>
      </c>
      <c r="J54" s="8">
        <f t="shared" si="38"/>
        <v>0</v>
      </c>
      <c r="K54" s="8">
        <f t="shared" si="38"/>
        <v>0</v>
      </c>
      <c r="L54" s="8">
        <f t="shared" si="38"/>
        <v>0</v>
      </c>
      <c r="M54" s="8">
        <f t="shared" si="38"/>
        <v>0</v>
      </c>
      <c r="N54" s="8">
        <f t="shared" si="38"/>
        <v>0</v>
      </c>
      <c r="O54" s="8">
        <f t="shared" si="38"/>
        <v>0</v>
      </c>
      <c r="P54" s="8">
        <f t="shared" si="38"/>
        <v>0</v>
      </c>
      <c r="Q54" s="8">
        <f t="shared" si="38"/>
        <v>0</v>
      </c>
      <c r="R54" s="18">
        <f t="shared" si="38"/>
        <v>0</v>
      </c>
      <c r="S54" s="18">
        <f t="shared" si="38"/>
        <v>0</v>
      </c>
      <c r="T54" s="18">
        <f t="shared" si="38"/>
        <v>0</v>
      </c>
      <c r="U54" s="18">
        <f t="shared" ref="U54:V54" si="39">U55+U56+U57+U58</f>
        <v>0</v>
      </c>
      <c r="V54" s="18">
        <f t="shared" si="39"/>
        <v>0</v>
      </c>
    </row>
    <row r="55" spans="1:22" ht="16.5" customHeight="1" x14ac:dyDescent="0.25">
      <c r="A55" s="54"/>
      <c r="B55" s="50"/>
      <c r="C55" s="36"/>
      <c r="D55" s="8" t="s">
        <v>22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</row>
    <row r="56" spans="1:22" ht="16.5" customHeight="1" x14ac:dyDescent="0.25">
      <c r="A56" s="54"/>
      <c r="B56" s="50"/>
      <c r="C56" s="36"/>
      <c r="D56" s="8" t="s">
        <v>23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</row>
    <row r="57" spans="1:22" ht="16.5" customHeight="1" x14ac:dyDescent="0.25">
      <c r="A57" s="54"/>
      <c r="B57" s="50"/>
      <c r="C57" s="36"/>
      <c r="D57" s="8" t="s">
        <v>24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</row>
    <row r="58" spans="1:22" ht="16.5" customHeight="1" x14ac:dyDescent="0.25">
      <c r="A58" s="54"/>
      <c r="B58" s="50"/>
      <c r="C58" s="36"/>
      <c r="D58" s="8" t="s">
        <v>25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</row>
    <row r="59" spans="1:22" ht="20.25" customHeight="1" x14ac:dyDescent="0.25">
      <c r="A59" s="54" t="s">
        <v>44</v>
      </c>
      <c r="B59" s="50" t="s">
        <v>45</v>
      </c>
      <c r="C59" s="36"/>
      <c r="D59" s="8" t="s">
        <v>21</v>
      </c>
      <c r="E59" s="4">
        <f>E60+E61+E62+E63</f>
        <v>0</v>
      </c>
      <c r="F59" s="4">
        <f t="shared" ref="F59:T59" si="40">F60+F61+F62+F63</f>
        <v>0</v>
      </c>
      <c r="G59" s="4">
        <f t="shared" si="40"/>
        <v>0</v>
      </c>
      <c r="H59" s="4">
        <f t="shared" si="40"/>
        <v>576.88</v>
      </c>
      <c r="I59" s="4">
        <f t="shared" si="40"/>
        <v>1894</v>
      </c>
      <c r="J59" s="4">
        <f t="shared" si="40"/>
        <v>0</v>
      </c>
      <c r="K59" s="4">
        <f t="shared" si="40"/>
        <v>0</v>
      </c>
      <c r="L59" s="4">
        <f t="shared" si="40"/>
        <v>0</v>
      </c>
      <c r="M59" s="4">
        <f t="shared" si="40"/>
        <v>0</v>
      </c>
      <c r="N59" s="4">
        <f t="shared" si="40"/>
        <v>0</v>
      </c>
      <c r="O59" s="4">
        <f t="shared" si="40"/>
        <v>0</v>
      </c>
      <c r="P59" s="4">
        <f t="shared" si="40"/>
        <v>0</v>
      </c>
      <c r="Q59" s="4">
        <f t="shared" si="40"/>
        <v>0</v>
      </c>
      <c r="R59" s="19">
        <f t="shared" si="40"/>
        <v>0</v>
      </c>
      <c r="S59" s="19">
        <f t="shared" si="40"/>
        <v>0</v>
      </c>
      <c r="T59" s="19">
        <f t="shared" si="40"/>
        <v>0</v>
      </c>
      <c r="U59" s="19">
        <f t="shared" ref="U59:V59" si="41">U60+U61+U62+U63</f>
        <v>0</v>
      </c>
      <c r="V59" s="19">
        <f t="shared" si="41"/>
        <v>0</v>
      </c>
    </row>
    <row r="60" spans="1:22" ht="20.25" customHeight="1" x14ac:dyDescent="0.25">
      <c r="A60" s="54"/>
      <c r="B60" s="50"/>
      <c r="C60" s="36"/>
      <c r="D60" s="8" t="s">
        <v>22</v>
      </c>
      <c r="E60" s="4">
        <v>0</v>
      </c>
      <c r="F60" s="4">
        <v>0</v>
      </c>
      <c r="G60" s="4">
        <v>0</v>
      </c>
      <c r="H60" s="4">
        <v>574</v>
      </c>
      <c r="I60" s="4">
        <v>1799.3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</row>
    <row r="61" spans="1:22" ht="20.25" customHeight="1" x14ac:dyDescent="0.25">
      <c r="A61" s="54"/>
      <c r="B61" s="50"/>
      <c r="C61" s="36"/>
      <c r="D61" s="8" t="s">
        <v>23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</row>
    <row r="62" spans="1:22" ht="20.25" customHeight="1" x14ac:dyDescent="0.25">
      <c r="A62" s="54"/>
      <c r="B62" s="50"/>
      <c r="C62" s="36"/>
      <c r="D62" s="8" t="s">
        <v>24</v>
      </c>
      <c r="E62" s="4">
        <v>0</v>
      </c>
      <c r="F62" s="4">
        <v>0</v>
      </c>
      <c r="G62" s="4">
        <v>0</v>
      </c>
      <c r="H62" s="4">
        <v>2.88</v>
      </c>
      <c r="I62" s="4">
        <v>94.7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</row>
    <row r="63" spans="1:22" ht="20.25" customHeight="1" x14ac:dyDescent="0.25">
      <c r="A63" s="54"/>
      <c r="B63" s="50"/>
      <c r="C63" s="36"/>
      <c r="D63" s="8" t="s">
        <v>25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</row>
    <row r="64" spans="1:22" s="15" customFormat="1" ht="20.25" customHeight="1" x14ac:dyDescent="0.25">
      <c r="A64" s="29" t="s">
        <v>46</v>
      </c>
      <c r="B64" s="32" t="s">
        <v>47</v>
      </c>
      <c r="C64" s="35" t="s">
        <v>20</v>
      </c>
      <c r="D64" s="3" t="s">
        <v>21</v>
      </c>
      <c r="E64" s="3">
        <f>E65+E66+E67+E68</f>
        <v>0</v>
      </c>
      <c r="F64" s="3">
        <f t="shared" ref="F64:T64" si="42">F65+F66+F67+F68</f>
        <v>0</v>
      </c>
      <c r="G64" s="3">
        <f t="shared" si="42"/>
        <v>0</v>
      </c>
      <c r="H64" s="3">
        <f t="shared" si="42"/>
        <v>0</v>
      </c>
      <c r="I64" s="3">
        <f t="shared" si="42"/>
        <v>0</v>
      </c>
      <c r="J64" s="3">
        <f t="shared" si="42"/>
        <v>0</v>
      </c>
      <c r="K64" s="3">
        <f t="shared" si="42"/>
        <v>0</v>
      </c>
      <c r="L64" s="3">
        <f t="shared" si="42"/>
        <v>0</v>
      </c>
      <c r="M64" s="3">
        <f t="shared" si="42"/>
        <v>0</v>
      </c>
      <c r="N64" s="3">
        <f t="shared" si="42"/>
        <v>0</v>
      </c>
      <c r="O64" s="3">
        <f t="shared" si="42"/>
        <v>0</v>
      </c>
      <c r="P64" s="3">
        <f t="shared" si="42"/>
        <v>0</v>
      </c>
      <c r="Q64" s="3">
        <f t="shared" si="42"/>
        <v>0</v>
      </c>
      <c r="R64" s="17">
        <f t="shared" si="42"/>
        <v>0</v>
      </c>
      <c r="S64" s="17">
        <f t="shared" si="42"/>
        <v>0</v>
      </c>
      <c r="T64" s="17">
        <f t="shared" si="42"/>
        <v>0</v>
      </c>
      <c r="U64" s="17">
        <f t="shared" ref="U64:V64" si="43">U65+U66+U67+U68</f>
        <v>0</v>
      </c>
      <c r="V64" s="17">
        <f t="shared" si="43"/>
        <v>0</v>
      </c>
    </row>
    <row r="65" spans="1:22" s="15" customFormat="1" ht="20.25" customHeight="1" x14ac:dyDescent="0.25">
      <c r="A65" s="30"/>
      <c r="B65" s="33"/>
      <c r="C65" s="35"/>
      <c r="D65" s="3" t="s">
        <v>22</v>
      </c>
      <c r="E65" s="3">
        <f>E70+E75</f>
        <v>0</v>
      </c>
      <c r="F65" s="3">
        <f t="shared" ref="F65:T65" si="44">F70+F75</f>
        <v>0</v>
      </c>
      <c r="G65" s="3">
        <f t="shared" si="44"/>
        <v>0</v>
      </c>
      <c r="H65" s="3">
        <f t="shared" si="44"/>
        <v>0</v>
      </c>
      <c r="I65" s="3">
        <f t="shared" si="44"/>
        <v>0</v>
      </c>
      <c r="J65" s="3">
        <f t="shared" si="44"/>
        <v>0</v>
      </c>
      <c r="K65" s="3">
        <f t="shared" si="44"/>
        <v>0</v>
      </c>
      <c r="L65" s="3">
        <f t="shared" si="44"/>
        <v>0</v>
      </c>
      <c r="M65" s="3">
        <f t="shared" si="44"/>
        <v>0</v>
      </c>
      <c r="N65" s="3">
        <f t="shared" si="44"/>
        <v>0</v>
      </c>
      <c r="O65" s="3">
        <f t="shared" si="44"/>
        <v>0</v>
      </c>
      <c r="P65" s="3">
        <f t="shared" si="44"/>
        <v>0</v>
      </c>
      <c r="Q65" s="3">
        <f t="shared" si="44"/>
        <v>0</v>
      </c>
      <c r="R65" s="17">
        <f t="shared" si="44"/>
        <v>0</v>
      </c>
      <c r="S65" s="17">
        <f t="shared" si="44"/>
        <v>0</v>
      </c>
      <c r="T65" s="17">
        <f t="shared" si="44"/>
        <v>0</v>
      </c>
      <c r="U65" s="17">
        <f t="shared" ref="U65:V65" si="45">U70+U75</f>
        <v>0</v>
      </c>
      <c r="V65" s="17">
        <f t="shared" si="45"/>
        <v>0</v>
      </c>
    </row>
    <row r="66" spans="1:22" s="15" customFormat="1" ht="20.25" customHeight="1" x14ac:dyDescent="0.25">
      <c r="A66" s="30"/>
      <c r="B66" s="33"/>
      <c r="C66" s="35"/>
      <c r="D66" s="3" t="s">
        <v>23</v>
      </c>
      <c r="E66" s="3">
        <f t="shared" ref="E66:T68" si="46">E71+E76</f>
        <v>0</v>
      </c>
      <c r="F66" s="3">
        <f t="shared" si="46"/>
        <v>0</v>
      </c>
      <c r="G66" s="3">
        <f t="shared" si="46"/>
        <v>0</v>
      </c>
      <c r="H66" s="3">
        <f t="shared" si="46"/>
        <v>0</v>
      </c>
      <c r="I66" s="3">
        <f t="shared" si="46"/>
        <v>0</v>
      </c>
      <c r="J66" s="3">
        <f t="shared" si="46"/>
        <v>0</v>
      </c>
      <c r="K66" s="3">
        <f t="shared" si="46"/>
        <v>0</v>
      </c>
      <c r="L66" s="3">
        <f t="shared" si="46"/>
        <v>0</v>
      </c>
      <c r="M66" s="3">
        <f t="shared" si="46"/>
        <v>0</v>
      </c>
      <c r="N66" s="3">
        <f t="shared" si="46"/>
        <v>0</v>
      </c>
      <c r="O66" s="3">
        <f t="shared" si="46"/>
        <v>0</v>
      </c>
      <c r="P66" s="3">
        <f t="shared" si="46"/>
        <v>0</v>
      </c>
      <c r="Q66" s="3">
        <f t="shared" si="46"/>
        <v>0</v>
      </c>
      <c r="R66" s="17">
        <f t="shared" si="46"/>
        <v>0</v>
      </c>
      <c r="S66" s="17">
        <f t="shared" si="46"/>
        <v>0</v>
      </c>
      <c r="T66" s="17">
        <f t="shared" si="46"/>
        <v>0</v>
      </c>
      <c r="U66" s="17">
        <f t="shared" ref="U66:V66" si="47">U71+U76</f>
        <v>0</v>
      </c>
      <c r="V66" s="17">
        <f t="shared" si="47"/>
        <v>0</v>
      </c>
    </row>
    <row r="67" spans="1:22" s="15" customFormat="1" ht="20.25" customHeight="1" x14ac:dyDescent="0.25">
      <c r="A67" s="30"/>
      <c r="B67" s="33"/>
      <c r="C67" s="35"/>
      <c r="D67" s="3" t="s">
        <v>30</v>
      </c>
      <c r="E67" s="3">
        <f t="shared" si="46"/>
        <v>0</v>
      </c>
      <c r="F67" s="3">
        <f t="shared" si="46"/>
        <v>0</v>
      </c>
      <c r="G67" s="3">
        <f t="shared" si="46"/>
        <v>0</v>
      </c>
      <c r="H67" s="3">
        <f t="shared" si="46"/>
        <v>0</v>
      </c>
      <c r="I67" s="3">
        <f t="shared" si="46"/>
        <v>0</v>
      </c>
      <c r="J67" s="3">
        <f t="shared" si="46"/>
        <v>0</v>
      </c>
      <c r="K67" s="3">
        <f t="shared" si="46"/>
        <v>0</v>
      </c>
      <c r="L67" s="3">
        <f t="shared" si="46"/>
        <v>0</v>
      </c>
      <c r="M67" s="3">
        <f t="shared" si="46"/>
        <v>0</v>
      </c>
      <c r="N67" s="3">
        <f t="shared" si="46"/>
        <v>0</v>
      </c>
      <c r="O67" s="3">
        <f t="shared" si="46"/>
        <v>0</v>
      </c>
      <c r="P67" s="3">
        <f t="shared" si="46"/>
        <v>0</v>
      </c>
      <c r="Q67" s="3">
        <f t="shared" si="46"/>
        <v>0</v>
      </c>
      <c r="R67" s="17">
        <f t="shared" si="46"/>
        <v>0</v>
      </c>
      <c r="S67" s="17">
        <f t="shared" si="46"/>
        <v>0</v>
      </c>
      <c r="T67" s="17">
        <f t="shared" si="46"/>
        <v>0</v>
      </c>
      <c r="U67" s="17">
        <f t="shared" ref="U67:V67" si="48">U72+U77</f>
        <v>0</v>
      </c>
      <c r="V67" s="17">
        <f t="shared" si="48"/>
        <v>0</v>
      </c>
    </row>
    <row r="68" spans="1:22" s="15" customFormat="1" ht="20.25" customHeight="1" x14ac:dyDescent="0.25">
      <c r="A68" s="31"/>
      <c r="B68" s="34"/>
      <c r="C68" s="35"/>
      <c r="D68" s="3" t="s">
        <v>25</v>
      </c>
      <c r="E68" s="3">
        <f t="shared" si="46"/>
        <v>0</v>
      </c>
      <c r="F68" s="3">
        <f t="shared" si="46"/>
        <v>0</v>
      </c>
      <c r="G68" s="3">
        <f t="shared" si="46"/>
        <v>0</v>
      </c>
      <c r="H68" s="3">
        <f t="shared" si="46"/>
        <v>0</v>
      </c>
      <c r="I68" s="3">
        <f t="shared" si="46"/>
        <v>0</v>
      </c>
      <c r="J68" s="3">
        <f t="shared" si="46"/>
        <v>0</v>
      </c>
      <c r="K68" s="3">
        <f t="shared" si="46"/>
        <v>0</v>
      </c>
      <c r="L68" s="3">
        <f t="shared" si="46"/>
        <v>0</v>
      </c>
      <c r="M68" s="3">
        <f t="shared" si="46"/>
        <v>0</v>
      </c>
      <c r="N68" s="3">
        <f t="shared" si="46"/>
        <v>0</v>
      </c>
      <c r="O68" s="3">
        <f t="shared" si="46"/>
        <v>0</v>
      </c>
      <c r="P68" s="3">
        <f t="shared" si="46"/>
        <v>0</v>
      </c>
      <c r="Q68" s="3">
        <f t="shared" si="46"/>
        <v>0</v>
      </c>
      <c r="R68" s="17">
        <f t="shared" si="46"/>
        <v>0</v>
      </c>
      <c r="S68" s="17">
        <f t="shared" si="46"/>
        <v>0</v>
      </c>
      <c r="T68" s="17">
        <f t="shared" si="46"/>
        <v>0</v>
      </c>
      <c r="U68" s="17">
        <f t="shared" ref="U68:V68" si="49">U73+U78</f>
        <v>0</v>
      </c>
      <c r="V68" s="17">
        <f t="shared" si="49"/>
        <v>0</v>
      </c>
    </row>
    <row r="69" spans="1:22" ht="18" customHeight="1" x14ac:dyDescent="0.25">
      <c r="A69" s="26" t="s">
        <v>48</v>
      </c>
      <c r="B69" s="50" t="s">
        <v>49</v>
      </c>
      <c r="C69" s="25"/>
      <c r="D69" s="8" t="s">
        <v>21</v>
      </c>
      <c r="E69" s="8">
        <f>E70+E71+E72+E73</f>
        <v>0</v>
      </c>
      <c r="F69" s="8">
        <f t="shared" ref="F69:T69" si="50">F70+F71+F72+F73</f>
        <v>0</v>
      </c>
      <c r="G69" s="8">
        <f t="shared" si="50"/>
        <v>0</v>
      </c>
      <c r="H69" s="8">
        <f t="shared" si="50"/>
        <v>0</v>
      </c>
      <c r="I69" s="8">
        <f t="shared" si="50"/>
        <v>0</v>
      </c>
      <c r="J69" s="8">
        <f t="shared" si="50"/>
        <v>0</v>
      </c>
      <c r="K69" s="8">
        <f t="shared" si="50"/>
        <v>0</v>
      </c>
      <c r="L69" s="8">
        <f t="shared" si="50"/>
        <v>0</v>
      </c>
      <c r="M69" s="8">
        <f t="shared" si="50"/>
        <v>0</v>
      </c>
      <c r="N69" s="8">
        <f t="shared" si="50"/>
        <v>0</v>
      </c>
      <c r="O69" s="8">
        <f t="shared" si="50"/>
        <v>0</v>
      </c>
      <c r="P69" s="8">
        <f t="shared" si="50"/>
        <v>0</v>
      </c>
      <c r="Q69" s="8">
        <f t="shared" si="50"/>
        <v>0</v>
      </c>
      <c r="R69" s="18">
        <f t="shared" si="50"/>
        <v>0</v>
      </c>
      <c r="S69" s="18">
        <f t="shared" si="50"/>
        <v>0</v>
      </c>
      <c r="T69" s="18">
        <f t="shared" si="50"/>
        <v>0</v>
      </c>
      <c r="U69" s="18">
        <f t="shared" ref="U69:V69" si="51">U70+U71+U72+U73</f>
        <v>0</v>
      </c>
      <c r="V69" s="18">
        <f t="shared" si="51"/>
        <v>0</v>
      </c>
    </row>
    <row r="70" spans="1:22" ht="18" customHeight="1" x14ac:dyDescent="0.25">
      <c r="A70" s="27"/>
      <c r="B70" s="50"/>
      <c r="C70" s="25"/>
      <c r="D70" s="8" t="s">
        <v>22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</row>
    <row r="71" spans="1:22" ht="18" customHeight="1" x14ac:dyDescent="0.25">
      <c r="A71" s="27"/>
      <c r="B71" s="50"/>
      <c r="C71" s="25"/>
      <c r="D71" s="8" t="s">
        <v>23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</row>
    <row r="72" spans="1:22" ht="18" customHeight="1" x14ac:dyDescent="0.25">
      <c r="A72" s="27"/>
      <c r="B72" s="50"/>
      <c r="C72" s="25"/>
      <c r="D72" s="8" t="s">
        <v>30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</row>
    <row r="73" spans="1:22" ht="18" customHeight="1" x14ac:dyDescent="0.25">
      <c r="A73" s="28"/>
      <c r="B73" s="50"/>
      <c r="C73" s="25"/>
      <c r="D73" s="8" t="s">
        <v>25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</row>
    <row r="74" spans="1:22" ht="18" customHeight="1" x14ac:dyDescent="0.25">
      <c r="A74" s="47" t="s">
        <v>50</v>
      </c>
      <c r="B74" s="50" t="s">
        <v>51</v>
      </c>
      <c r="C74" s="36"/>
      <c r="D74" s="8" t="s">
        <v>21</v>
      </c>
      <c r="E74" s="8">
        <f>E75+E76+E77+E78</f>
        <v>0</v>
      </c>
      <c r="F74" s="8">
        <f t="shared" ref="F74:T74" si="52">F75+F76+F77+F78</f>
        <v>0</v>
      </c>
      <c r="G74" s="8">
        <f t="shared" si="52"/>
        <v>0</v>
      </c>
      <c r="H74" s="8">
        <f t="shared" si="52"/>
        <v>0</v>
      </c>
      <c r="I74" s="8">
        <f t="shared" si="52"/>
        <v>0</v>
      </c>
      <c r="J74" s="8">
        <f t="shared" si="52"/>
        <v>0</v>
      </c>
      <c r="K74" s="8">
        <f t="shared" si="52"/>
        <v>0</v>
      </c>
      <c r="L74" s="8">
        <f t="shared" si="52"/>
        <v>0</v>
      </c>
      <c r="M74" s="8">
        <f t="shared" si="52"/>
        <v>0</v>
      </c>
      <c r="N74" s="8">
        <f t="shared" si="52"/>
        <v>0</v>
      </c>
      <c r="O74" s="8">
        <f t="shared" si="52"/>
        <v>0</v>
      </c>
      <c r="P74" s="8">
        <f t="shared" si="52"/>
        <v>0</v>
      </c>
      <c r="Q74" s="8">
        <f t="shared" si="52"/>
        <v>0</v>
      </c>
      <c r="R74" s="18">
        <f t="shared" si="52"/>
        <v>0</v>
      </c>
      <c r="S74" s="18">
        <f t="shared" si="52"/>
        <v>0</v>
      </c>
      <c r="T74" s="18">
        <f t="shared" si="52"/>
        <v>0</v>
      </c>
      <c r="U74" s="18">
        <f t="shared" ref="U74:V74" si="53">U75+U76+U77+U78</f>
        <v>0</v>
      </c>
      <c r="V74" s="18">
        <f t="shared" si="53"/>
        <v>0</v>
      </c>
    </row>
    <row r="75" spans="1:22" ht="18" customHeight="1" x14ac:dyDescent="0.25">
      <c r="A75" s="48"/>
      <c r="B75" s="50"/>
      <c r="C75" s="36"/>
      <c r="D75" s="8" t="s">
        <v>22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</row>
    <row r="76" spans="1:22" ht="18" customHeight="1" x14ac:dyDescent="0.25">
      <c r="A76" s="48"/>
      <c r="B76" s="50"/>
      <c r="C76" s="36"/>
      <c r="D76" s="8" t="s">
        <v>23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</row>
    <row r="77" spans="1:22" ht="18" customHeight="1" x14ac:dyDescent="0.25">
      <c r="A77" s="48"/>
      <c r="B77" s="50"/>
      <c r="C77" s="36"/>
      <c r="D77" s="8" t="s">
        <v>30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</row>
    <row r="78" spans="1:22" ht="18" customHeight="1" x14ac:dyDescent="0.25">
      <c r="A78" s="49"/>
      <c r="B78" s="50"/>
      <c r="C78" s="36"/>
      <c r="D78" s="8" t="s">
        <v>25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</row>
    <row r="79" spans="1:22" s="15" customFormat="1" ht="18" customHeight="1" x14ac:dyDescent="0.25">
      <c r="A79" s="29" t="s">
        <v>52</v>
      </c>
      <c r="B79" s="32" t="s">
        <v>53</v>
      </c>
      <c r="C79" s="35" t="s">
        <v>20</v>
      </c>
      <c r="D79" s="3" t="s">
        <v>21</v>
      </c>
      <c r="E79" s="3">
        <f>E80+E81+E82+E83</f>
        <v>0</v>
      </c>
      <c r="F79" s="3">
        <f t="shared" ref="F79:T79" si="54">F80+F81+F82+F83</f>
        <v>0</v>
      </c>
      <c r="G79" s="3">
        <f t="shared" si="54"/>
        <v>0</v>
      </c>
      <c r="H79" s="3">
        <f t="shared" si="54"/>
        <v>2.7</v>
      </c>
      <c r="I79" s="3">
        <f t="shared" si="54"/>
        <v>2.8</v>
      </c>
      <c r="J79" s="3">
        <f t="shared" si="54"/>
        <v>2.8</v>
      </c>
      <c r="K79" s="3">
        <f t="shared" si="54"/>
        <v>0</v>
      </c>
      <c r="L79" s="3">
        <f t="shared" si="54"/>
        <v>0</v>
      </c>
      <c r="M79" s="3">
        <f t="shared" si="54"/>
        <v>0</v>
      </c>
      <c r="N79" s="3">
        <f t="shared" si="54"/>
        <v>0</v>
      </c>
      <c r="O79" s="3">
        <f t="shared" si="54"/>
        <v>0</v>
      </c>
      <c r="P79" s="3">
        <f t="shared" si="54"/>
        <v>0</v>
      </c>
      <c r="Q79" s="3">
        <f t="shared" si="54"/>
        <v>0</v>
      </c>
      <c r="R79" s="17">
        <f t="shared" si="54"/>
        <v>0</v>
      </c>
      <c r="S79" s="17">
        <f t="shared" si="54"/>
        <v>0</v>
      </c>
      <c r="T79" s="17">
        <f t="shared" si="54"/>
        <v>0</v>
      </c>
      <c r="U79" s="17">
        <f t="shared" ref="U79:V79" si="55">U80+U81+U82+U83</f>
        <v>0</v>
      </c>
      <c r="V79" s="17">
        <f t="shared" si="55"/>
        <v>0</v>
      </c>
    </row>
    <row r="80" spans="1:22" s="15" customFormat="1" ht="18" customHeight="1" x14ac:dyDescent="0.25">
      <c r="A80" s="30"/>
      <c r="B80" s="33"/>
      <c r="C80" s="35"/>
      <c r="D80" s="3" t="s">
        <v>22</v>
      </c>
      <c r="E80" s="3">
        <f t="shared" ref="E80:T80" si="56">E85+E90+E95+E100</f>
        <v>0</v>
      </c>
      <c r="F80" s="3">
        <f t="shared" si="56"/>
        <v>0</v>
      </c>
      <c r="G80" s="3">
        <f t="shared" si="56"/>
        <v>0</v>
      </c>
      <c r="H80" s="3">
        <f t="shared" si="56"/>
        <v>2.7</v>
      </c>
      <c r="I80" s="3">
        <f t="shared" si="56"/>
        <v>2.8</v>
      </c>
      <c r="J80" s="3">
        <f t="shared" si="56"/>
        <v>2.8</v>
      </c>
      <c r="K80" s="3">
        <f t="shared" si="56"/>
        <v>0</v>
      </c>
      <c r="L80" s="3">
        <f t="shared" si="56"/>
        <v>0</v>
      </c>
      <c r="M80" s="3">
        <f t="shared" si="56"/>
        <v>0</v>
      </c>
      <c r="N80" s="3">
        <f t="shared" si="56"/>
        <v>0</v>
      </c>
      <c r="O80" s="3">
        <f t="shared" si="56"/>
        <v>0</v>
      </c>
      <c r="P80" s="3">
        <f t="shared" si="56"/>
        <v>0</v>
      </c>
      <c r="Q80" s="3">
        <f t="shared" si="56"/>
        <v>0</v>
      </c>
      <c r="R80" s="17">
        <f t="shared" si="56"/>
        <v>0</v>
      </c>
      <c r="S80" s="17">
        <f t="shared" si="56"/>
        <v>0</v>
      </c>
      <c r="T80" s="17">
        <f t="shared" si="56"/>
        <v>0</v>
      </c>
      <c r="U80" s="17">
        <f t="shared" ref="U80:V80" si="57">U85+U90+U95+U100</f>
        <v>0</v>
      </c>
      <c r="V80" s="17">
        <f t="shared" si="57"/>
        <v>0</v>
      </c>
    </row>
    <row r="81" spans="1:22" s="15" customFormat="1" ht="18" customHeight="1" x14ac:dyDescent="0.25">
      <c r="A81" s="30"/>
      <c r="B81" s="33"/>
      <c r="C81" s="35"/>
      <c r="D81" s="3" t="s">
        <v>23</v>
      </c>
      <c r="E81" s="3">
        <f t="shared" ref="E81:T81" si="58">E86+E91+E96+E101</f>
        <v>0</v>
      </c>
      <c r="F81" s="3">
        <f t="shared" si="58"/>
        <v>0</v>
      </c>
      <c r="G81" s="3">
        <f t="shared" si="58"/>
        <v>0</v>
      </c>
      <c r="H81" s="3">
        <f t="shared" si="58"/>
        <v>0</v>
      </c>
      <c r="I81" s="3">
        <f t="shared" si="58"/>
        <v>0</v>
      </c>
      <c r="J81" s="3">
        <f t="shared" si="58"/>
        <v>0</v>
      </c>
      <c r="K81" s="3">
        <f t="shared" si="58"/>
        <v>0</v>
      </c>
      <c r="L81" s="3">
        <f t="shared" si="58"/>
        <v>0</v>
      </c>
      <c r="M81" s="3">
        <f t="shared" si="58"/>
        <v>0</v>
      </c>
      <c r="N81" s="3">
        <f t="shared" si="58"/>
        <v>0</v>
      </c>
      <c r="O81" s="3">
        <f t="shared" si="58"/>
        <v>0</v>
      </c>
      <c r="P81" s="3">
        <f t="shared" si="58"/>
        <v>0</v>
      </c>
      <c r="Q81" s="3">
        <f t="shared" si="58"/>
        <v>0</v>
      </c>
      <c r="R81" s="17">
        <f t="shared" si="58"/>
        <v>0</v>
      </c>
      <c r="S81" s="17">
        <f t="shared" si="58"/>
        <v>0</v>
      </c>
      <c r="T81" s="17">
        <f t="shared" si="58"/>
        <v>0</v>
      </c>
      <c r="U81" s="17">
        <f t="shared" ref="U81:V81" si="59">U86+U91+U96+U101</f>
        <v>0</v>
      </c>
      <c r="V81" s="17">
        <f t="shared" si="59"/>
        <v>0</v>
      </c>
    </row>
    <row r="82" spans="1:22" s="15" customFormat="1" ht="18" customHeight="1" x14ac:dyDescent="0.25">
      <c r="A82" s="30"/>
      <c r="B82" s="33"/>
      <c r="C82" s="35"/>
      <c r="D82" s="3" t="s">
        <v>30</v>
      </c>
      <c r="E82" s="3">
        <f t="shared" ref="E82:T82" si="60">E87+E92+E97+E102</f>
        <v>0</v>
      </c>
      <c r="F82" s="3">
        <f t="shared" si="60"/>
        <v>0</v>
      </c>
      <c r="G82" s="3">
        <f t="shared" si="60"/>
        <v>0</v>
      </c>
      <c r="H82" s="3">
        <f t="shared" si="60"/>
        <v>0</v>
      </c>
      <c r="I82" s="3">
        <f t="shared" si="60"/>
        <v>0</v>
      </c>
      <c r="J82" s="3">
        <f t="shared" si="60"/>
        <v>0</v>
      </c>
      <c r="K82" s="3">
        <f t="shared" si="60"/>
        <v>0</v>
      </c>
      <c r="L82" s="3">
        <f t="shared" si="60"/>
        <v>0</v>
      </c>
      <c r="M82" s="3">
        <f t="shared" si="60"/>
        <v>0</v>
      </c>
      <c r="N82" s="3">
        <f t="shared" si="60"/>
        <v>0</v>
      </c>
      <c r="O82" s="3">
        <f t="shared" si="60"/>
        <v>0</v>
      </c>
      <c r="P82" s="3">
        <f t="shared" si="60"/>
        <v>0</v>
      </c>
      <c r="Q82" s="3">
        <f t="shared" si="60"/>
        <v>0</v>
      </c>
      <c r="R82" s="17">
        <f t="shared" si="60"/>
        <v>0</v>
      </c>
      <c r="S82" s="17">
        <f t="shared" si="60"/>
        <v>0</v>
      </c>
      <c r="T82" s="17">
        <f t="shared" si="60"/>
        <v>0</v>
      </c>
      <c r="U82" s="17">
        <f t="shared" ref="U82:V82" si="61">U87+U92+U97+U102</f>
        <v>0</v>
      </c>
      <c r="V82" s="17">
        <f t="shared" si="61"/>
        <v>0</v>
      </c>
    </row>
    <row r="83" spans="1:22" s="15" customFormat="1" ht="18" customHeight="1" x14ac:dyDescent="0.25">
      <c r="A83" s="31"/>
      <c r="B83" s="34"/>
      <c r="C83" s="35"/>
      <c r="D83" s="3" t="s">
        <v>25</v>
      </c>
      <c r="E83" s="3">
        <f t="shared" ref="E83:T83" si="62">E88+E93+E98+E103</f>
        <v>0</v>
      </c>
      <c r="F83" s="3">
        <f t="shared" si="62"/>
        <v>0</v>
      </c>
      <c r="G83" s="3">
        <f t="shared" si="62"/>
        <v>0</v>
      </c>
      <c r="H83" s="3">
        <f t="shared" si="62"/>
        <v>0</v>
      </c>
      <c r="I83" s="3">
        <f t="shared" si="62"/>
        <v>0</v>
      </c>
      <c r="J83" s="3">
        <f t="shared" si="62"/>
        <v>0</v>
      </c>
      <c r="K83" s="3">
        <f t="shared" si="62"/>
        <v>0</v>
      </c>
      <c r="L83" s="3">
        <f t="shared" si="62"/>
        <v>0</v>
      </c>
      <c r="M83" s="3">
        <f t="shared" si="62"/>
        <v>0</v>
      </c>
      <c r="N83" s="3">
        <f t="shared" si="62"/>
        <v>0</v>
      </c>
      <c r="O83" s="3">
        <f t="shared" si="62"/>
        <v>0</v>
      </c>
      <c r="P83" s="3">
        <f t="shared" si="62"/>
        <v>0</v>
      </c>
      <c r="Q83" s="3">
        <f t="shared" si="62"/>
        <v>0</v>
      </c>
      <c r="R83" s="17">
        <f t="shared" si="62"/>
        <v>0</v>
      </c>
      <c r="S83" s="17">
        <f t="shared" si="62"/>
        <v>0</v>
      </c>
      <c r="T83" s="17">
        <f t="shared" si="62"/>
        <v>0</v>
      </c>
      <c r="U83" s="17">
        <f t="shared" ref="U83:V83" si="63">U88+U93+U98+U103</f>
        <v>0</v>
      </c>
      <c r="V83" s="17">
        <f t="shared" si="63"/>
        <v>0</v>
      </c>
    </row>
    <row r="84" spans="1:22" s="14" customFormat="1" ht="17.25" customHeight="1" x14ac:dyDescent="0.25">
      <c r="A84" s="44" t="s">
        <v>54</v>
      </c>
      <c r="B84" s="51" t="s">
        <v>55</v>
      </c>
      <c r="C84" s="51"/>
      <c r="D84" s="4" t="s">
        <v>21</v>
      </c>
      <c r="E84" s="4">
        <f>E85+E86+E87+E88</f>
        <v>0</v>
      </c>
      <c r="F84" s="4">
        <f t="shared" ref="F84:T84" si="64">F85+F86+F87+F88</f>
        <v>0</v>
      </c>
      <c r="G84" s="4">
        <f t="shared" si="64"/>
        <v>0</v>
      </c>
      <c r="H84" s="4">
        <f t="shared" si="64"/>
        <v>0</v>
      </c>
      <c r="I84" s="4">
        <f t="shared" si="64"/>
        <v>0</v>
      </c>
      <c r="J84" s="4">
        <f t="shared" si="64"/>
        <v>0</v>
      </c>
      <c r="K84" s="4">
        <f t="shared" si="64"/>
        <v>0</v>
      </c>
      <c r="L84" s="4">
        <f t="shared" si="64"/>
        <v>0</v>
      </c>
      <c r="M84" s="4">
        <f t="shared" si="64"/>
        <v>0</v>
      </c>
      <c r="N84" s="4">
        <f t="shared" si="64"/>
        <v>0</v>
      </c>
      <c r="O84" s="4">
        <f t="shared" si="64"/>
        <v>0</v>
      </c>
      <c r="P84" s="4">
        <f t="shared" si="64"/>
        <v>0</v>
      </c>
      <c r="Q84" s="4">
        <f t="shared" si="64"/>
        <v>0</v>
      </c>
      <c r="R84" s="19">
        <f t="shared" si="64"/>
        <v>0</v>
      </c>
      <c r="S84" s="19">
        <f t="shared" si="64"/>
        <v>0</v>
      </c>
      <c r="T84" s="19">
        <f t="shared" si="64"/>
        <v>0</v>
      </c>
      <c r="U84" s="19">
        <f t="shared" ref="U84:V84" si="65">U85+U86+U87+U88</f>
        <v>0</v>
      </c>
      <c r="V84" s="19">
        <f t="shared" si="65"/>
        <v>0</v>
      </c>
    </row>
    <row r="85" spans="1:22" s="14" customFormat="1" ht="17.25" customHeight="1" x14ac:dyDescent="0.25">
      <c r="A85" s="45"/>
      <c r="B85" s="51"/>
      <c r="C85" s="51"/>
      <c r="D85" s="4" t="s">
        <v>22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</row>
    <row r="86" spans="1:22" s="14" customFormat="1" ht="17.25" customHeight="1" x14ac:dyDescent="0.25">
      <c r="A86" s="45"/>
      <c r="B86" s="51"/>
      <c r="C86" s="51"/>
      <c r="D86" s="4" t="s">
        <v>23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</row>
    <row r="87" spans="1:22" s="14" customFormat="1" ht="17.25" customHeight="1" x14ac:dyDescent="0.25">
      <c r="A87" s="45"/>
      <c r="B87" s="51"/>
      <c r="C87" s="51"/>
      <c r="D87" s="4" t="s">
        <v>30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</row>
    <row r="88" spans="1:22" s="14" customFormat="1" ht="17.25" customHeight="1" x14ac:dyDescent="0.25">
      <c r="A88" s="46"/>
      <c r="B88" s="51"/>
      <c r="C88" s="51"/>
      <c r="D88" s="4" t="s">
        <v>25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</row>
    <row r="89" spans="1:22" ht="17.25" customHeight="1" x14ac:dyDescent="0.25">
      <c r="A89" s="26" t="s">
        <v>56</v>
      </c>
      <c r="B89" s="22" t="s">
        <v>57</v>
      </c>
      <c r="C89" s="52"/>
      <c r="D89" s="8" t="s">
        <v>21</v>
      </c>
      <c r="E89" s="8">
        <f>E90+E91+E92+E93</f>
        <v>0</v>
      </c>
      <c r="F89" s="8">
        <f t="shared" ref="F89:T89" si="66">F90+F91+F92+F93</f>
        <v>0</v>
      </c>
      <c r="G89" s="8">
        <f t="shared" si="66"/>
        <v>0</v>
      </c>
      <c r="H89" s="8">
        <f t="shared" si="66"/>
        <v>0</v>
      </c>
      <c r="I89" s="8">
        <f t="shared" si="66"/>
        <v>0</v>
      </c>
      <c r="J89" s="8">
        <f t="shared" si="66"/>
        <v>0</v>
      </c>
      <c r="K89" s="8">
        <f t="shared" si="66"/>
        <v>0</v>
      </c>
      <c r="L89" s="8">
        <f t="shared" si="66"/>
        <v>0</v>
      </c>
      <c r="M89" s="8">
        <f t="shared" si="66"/>
        <v>0</v>
      </c>
      <c r="N89" s="8">
        <f t="shared" si="66"/>
        <v>0</v>
      </c>
      <c r="O89" s="8">
        <f t="shared" si="66"/>
        <v>0</v>
      </c>
      <c r="P89" s="8">
        <f t="shared" si="66"/>
        <v>0</v>
      </c>
      <c r="Q89" s="8">
        <f t="shared" si="66"/>
        <v>0</v>
      </c>
      <c r="R89" s="18">
        <f t="shared" si="66"/>
        <v>0</v>
      </c>
      <c r="S89" s="18">
        <f t="shared" si="66"/>
        <v>0</v>
      </c>
      <c r="T89" s="18">
        <f t="shared" si="66"/>
        <v>0</v>
      </c>
      <c r="U89" s="18">
        <f t="shared" ref="U89:V89" si="67">U90+U91+U92+U93</f>
        <v>0</v>
      </c>
      <c r="V89" s="18">
        <f t="shared" si="67"/>
        <v>0</v>
      </c>
    </row>
    <row r="90" spans="1:22" ht="17.25" customHeight="1" x14ac:dyDescent="0.25">
      <c r="A90" s="27"/>
      <c r="B90" s="23"/>
      <c r="C90" s="52"/>
      <c r="D90" s="8" t="s">
        <v>22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</row>
    <row r="91" spans="1:22" ht="17.25" customHeight="1" x14ac:dyDescent="0.25">
      <c r="A91" s="27"/>
      <c r="B91" s="23"/>
      <c r="C91" s="52"/>
      <c r="D91" s="8" t="s">
        <v>23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</row>
    <row r="92" spans="1:22" ht="17.25" customHeight="1" x14ac:dyDescent="0.25">
      <c r="A92" s="27"/>
      <c r="B92" s="23"/>
      <c r="C92" s="52"/>
      <c r="D92" s="8" t="s">
        <v>30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</row>
    <row r="93" spans="1:22" ht="17.25" customHeight="1" x14ac:dyDescent="0.25">
      <c r="A93" s="28"/>
      <c r="B93" s="24"/>
      <c r="C93" s="52"/>
      <c r="D93" s="8" t="s">
        <v>25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</row>
    <row r="94" spans="1:22" ht="17.25" customHeight="1" x14ac:dyDescent="0.25">
      <c r="A94" s="26" t="s">
        <v>58</v>
      </c>
      <c r="B94" s="22" t="s">
        <v>59</v>
      </c>
      <c r="C94" s="25"/>
      <c r="D94" s="6" t="s">
        <v>21</v>
      </c>
      <c r="E94" s="6">
        <f>E95+E96+E97+E98</f>
        <v>0</v>
      </c>
      <c r="F94" s="6">
        <f t="shared" ref="F94:T94" si="68">F95+F96+F97+F98</f>
        <v>0</v>
      </c>
      <c r="G94" s="6">
        <f t="shared" si="68"/>
        <v>0</v>
      </c>
      <c r="H94" s="6">
        <f t="shared" si="68"/>
        <v>2.7</v>
      </c>
      <c r="I94" s="6">
        <f t="shared" si="68"/>
        <v>2.8</v>
      </c>
      <c r="J94" s="6">
        <f t="shared" si="68"/>
        <v>2.8</v>
      </c>
      <c r="K94" s="6">
        <f t="shared" si="68"/>
        <v>0</v>
      </c>
      <c r="L94" s="6">
        <f t="shared" si="68"/>
        <v>0</v>
      </c>
      <c r="M94" s="6">
        <f t="shared" si="68"/>
        <v>0</v>
      </c>
      <c r="N94" s="6">
        <f t="shared" si="68"/>
        <v>0</v>
      </c>
      <c r="O94" s="6">
        <f t="shared" si="68"/>
        <v>0</v>
      </c>
      <c r="P94" s="6">
        <f t="shared" si="68"/>
        <v>0</v>
      </c>
      <c r="Q94" s="6">
        <f t="shared" si="68"/>
        <v>0</v>
      </c>
      <c r="R94" s="21">
        <f t="shared" si="68"/>
        <v>0</v>
      </c>
      <c r="S94" s="21">
        <f t="shared" si="68"/>
        <v>0</v>
      </c>
      <c r="T94" s="21">
        <f t="shared" si="68"/>
        <v>0</v>
      </c>
      <c r="U94" s="21">
        <f t="shared" ref="U94:V94" si="69">U95+U96+U97+U98</f>
        <v>0</v>
      </c>
      <c r="V94" s="21">
        <f t="shared" si="69"/>
        <v>0</v>
      </c>
    </row>
    <row r="95" spans="1:22" ht="17.25" customHeight="1" x14ac:dyDescent="0.25">
      <c r="A95" s="27"/>
      <c r="B95" s="23"/>
      <c r="C95" s="25"/>
      <c r="D95" s="8" t="s">
        <v>22</v>
      </c>
      <c r="E95" s="4">
        <v>0</v>
      </c>
      <c r="F95" s="4">
        <v>0</v>
      </c>
      <c r="G95" s="4">
        <v>0</v>
      </c>
      <c r="H95" s="4">
        <v>2.7</v>
      </c>
      <c r="I95" s="4">
        <v>2.8</v>
      </c>
      <c r="J95" s="4">
        <v>2.8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</row>
    <row r="96" spans="1:22" ht="17.25" customHeight="1" x14ac:dyDescent="0.25">
      <c r="A96" s="27"/>
      <c r="B96" s="23"/>
      <c r="C96" s="25"/>
      <c r="D96" s="8" t="s">
        <v>23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</row>
    <row r="97" spans="1:22" ht="17.25" customHeight="1" x14ac:dyDescent="0.25">
      <c r="A97" s="27"/>
      <c r="B97" s="23"/>
      <c r="C97" s="25"/>
      <c r="D97" s="8" t="s">
        <v>30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</row>
    <row r="98" spans="1:22" ht="17.25" customHeight="1" x14ac:dyDescent="0.25">
      <c r="A98" s="28"/>
      <c r="B98" s="24"/>
      <c r="C98" s="25"/>
      <c r="D98" s="8" t="s">
        <v>25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</row>
    <row r="99" spans="1:22" s="15" customFormat="1" ht="17.25" customHeight="1" x14ac:dyDescent="0.25">
      <c r="A99" s="26" t="s">
        <v>60</v>
      </c>
      <c r="B99" s="22" t="s">
        <v>61</v>
      </c>
      <c r="C99" s="25"/>
      <c r="D99" s="8" t="s">
        <v>21</v>
      </c>
      <c r="E99" s="8">
        <f t="shared" ref="E99:T99" si="70">E100+E101+E102+E103</f>
        <v>0</v>
      </c>
      <c r="F99" s="8">
        <f t="shared" si="70"/>
        <v>0</v>
      </c>
      <c r="G99" s="8">
        <f t="shared" si="70"/>
        <v>0</v>
      </c>
      <c r="H99" s="8">
        <f t="shared" si="70"/>
        <v>0</v>
      </c>
      <c r="I99" s="8">
        <f t="shared" si="70"/>
        <v>0</v>
      </c>
      <c r="J99" s="8">
        <f t="shared" si="70"/>
        <v>0</v>
      </c>
      <c r="K99" s="8">
        <f t="shared" si="70"/>
        <v>0</v>
      </c>
      <c r="L99" s="8">
        <f t="shared" si="70"/>
        <v>0</v>
      </c>
      <c r="M99" s="8">
        <f t="shared" si="70"/>
        <v>0</v>
      </c>
      <c r="N99" s="8">
        <f t="shared" si="70"/>
        <v>0</v>
      </c>
      <c r="O99" s="8">
        <f t="shared" si="70"/>
        <v>0</v>
      </c>
      <c r="P99" s="8">
        <f t="shared" si="70"/>
        <v>0</v>
      </c>
      <c r="Q99" s="8">
        <f t="shared" si="70"/>
        <v>0</v>
      </c>
      <c r="R99" s="18">
        <f t="shared" si="70"/>
        <v>0</v>
      </c>
      <c r="S99" s="18">
        <f t="shared" si="70"/>
        <v>0</v>
      </c>
      <c r="T99" s="18">
        <f t="shared" si="70"/>
        <v>0</v>
      </c>
      <c r="U99" s="18">
        <f t="shared" ref="U99:V99" si="71">U100+U101+U102+U103</f>
        <v>0</v>
      </c>
      <c r="V99" s="18">
        <f t="shared" si="71"/>
        <v>0</v>
      </c>
    </row>
    <row r="100" spans="1:22" s="15" customFormat="1" ht="17.25" customHeight="1" x14ac:dyDescent="0.25">
      <c r="A100" s="27"/>
      <c r="B100" s="23"/>
      <c r="C100" s="25"/>
      <c r="D100" s="8" t="s">
        <v>22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</row>
    <row r="101" spans="1:22" s="15" customFormat="1" ht="17.25" customHeight="1" x14ac:dyDescent="0.25">
      <c r="A101" s="27"/>
      <c r="B101" s="23"/>
      <c r="C101" s="25"/>
      <c r="D101" s="8" t="s">
        <v>23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</row>
    <row r="102" spans="1:22" s="15" customFormat="1" ht="17.25" customHeight="1" x14ac:dyDescent="0.25">
      <c r="A102" s="27"/>
      <c r="B102" s="23"/>
      <c r="C102" s="25"/>
      <c r="D102" s="8" t="s">
        <v>30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</row>
    <row r="103" spans="1:22" s="15" customFormat="1" ht="17.25" customHeight="1" x14ac:dyDescent="0.25">
      <c r="A103" s="28"/>
      <c r="B103" s="24"/>
      <c r="C103" s="25"/>
      <c r="D103" s="8" t="s">
        <v>25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</row>
    <row r="104" spans="1:22" s="15" customFormat="1" ht="17.25" customHeight="1" x14ac:dyDescent="0.25">
      <c r="A104" s="44">
        <v>4.5</v>
      </c>
      <c r="B104" s="44" t="s">
        <v>82</v>
      </c>
      <c r="C104" s="44"/>
      <c r="D104" s="4" t="s">
        <v>21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</row>
    <row r="105" spans="1:22" s="15" customFormat="1" ht="17.25" customHeight="1" x14ac:dyDescent="0.25">
      <c r="A105" s="45"/>
      <c r="B105" s="45"/>
      <c r="C105" s="45"/>
      <c r="D105" s="4" t="s">
        <v>22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</row>
    <row r="106" spans="1:22" s="15" customFormat="1" ht="17.25" customHeight="1" x14ac:dyDescent="0.25">
      <c r="A106" s="45"/>
      <c r="B106" s="45"/>
      <c r="C106" s="45"/>
      <c r="D106" s="4" t="s">
        <v>23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</row>
    <row r="107" spans="1:22" s="15" customFormat="1" ht="17.25" customHeight="1" x14ac:dyDescent="0.25">
      <c r="A107" s="45"/>
      <c r="B107" s="45"/>
      <c r="C107" s="45"/>
      <c r="D107" s="4" t="s">
        <v>30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</row>
    <row r="108" spans="1:22" s="15" customFormat="1" ht="17.25" customHeight="1" x14ac:dyDescent="0.25">
      <c r="A108" s="46"/>
      <c r="B108" s="46"/>
      <c r="C108" s="46"/>
      <c r="D108" s="4" t="s">
        <v>25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</row>
    <row r="109" spans="1:22" ht="17.25" customHeight="1" x14ac:dyDescent="0.25">
      <c r="A109" s="29" t="s">
        <v>62</v>
      </c>
      <c r="B109" s="32" t="s">
        <v>63</v>
      </c>
      <c r="C109" s="35" t="s">
        <v>20</v>
      </c>
      <c r="D109" s="3" t="s">
        <v>21</v>
      </c>
      <c r="E109" s="3">
        <f>E110+E111+E112+E113</f>
        <v>0</v>
      </c>
      <c r="F109" s="3">
        <f t="shared" ref="F109:T109" si="72">F110+F111+F112+F113</f>
        <v>0</v>
      </c>
      <c r="G109" s="3">
        <f t="shared" si="72"/>
        <v>0</v>
      </c>
      <c r="H109" s="3">
        <f t="shared" si="72"/>
        <v>0</v>
      </c>
      <c r="I109" s="3">
        <f t="shared" si="72"/>
        <v>0</v>
      </c>
      <c r="J109" s="3">
        <f t="shared" si="72"/>
        <v>0</v>
      </c>
      <c r="K109" s="3">
        <f t="shared" si="72"/>
        <v>0</v>
      </c>
      <c r="L109" s="3">
        <f t="shared" si="72"/>
        <v>0</v>
      </c>
      <c r="M109" s="3">
        <f t="shared" si="72"/>
        <v>0</v>
      </c>
      <c r="N109" s="3">
        <f t="shared" si="72"/>
        <v>0</v>
      </c>
      <c r="O109" s="3">
        <f t="shared" si="72"/>
        <v>0</v>
      </c>
      <c r="P109" s="3">
        <f t="shared" si="72"/>
        <v>0</v>
      </c>
      <c r="Q109" s="3">
        <f t="shared" si="72"/>
        <v>0</v>
      </c>
      <c r="R109" s="17">
        <f t="shared" si="72"/>
        <v>0</v>
      </c>
      <c r="S109" s="17">
        <f t="shared" si="72"/>
        <v>0</v>
      </c>
      <c r="T109" s="17">
        <f t="shared" si="72"/>
        <v>0</v>
      </c>
      <c r="U109" s="17">
        <f t="shared" ref="U109:V109" si="73">U110+U111+U112+U113</f>
        <v>0</v>
      </c>
      <c r="V109" s="17">
        <f t="shared" si="73"/>
        <v>0</v>
      </c>
    </row>
    <row r="110" spans="1:22" ht="17.25" customHeight="1" x14ac:dyDescent="0.25">
      <c r="A110" s="30"/>
      <c r="B110" s="33"/>
      <c r="C110" s="35"/>
      <c r="D110" s="3" t="s">
        <v>22</v>
      </c>
      <c r="E110" s="3">
        <f>E115</f>
        <v>0</v>
      </c>
      <c r="F110" s="3">
        <f t="shared" ref="F110:P110" si="74">F115</f>
        <v>0</v>
      </c>
      <c r="G110" s="3">
        <f t="shared" si="74"/>
        <v>0</v>
      </c>
      <c r="H110" s="3">
        <f t="shared" si="74"/>
        <v>0</v>
      </c>
      <c r="I110" s="3">
        <f t="shared" si="74"/>
        <v>0</v>
      </c>
      <c r="J110" s="3">
        <f t="shared" si="74"/>
        <v>0</v>
      </c>
      <c r="K110" s="3">
        <f t="shared" si="74"/>
        <v>0</v>
      </c>
      <c r="L110" s="3">
        <f t="shared" si="74"/>
        <v>0</v>
      </c>
      <c r="M110" s="3">
        <f t="shared" si="74"/>
        <v>0</v>
      </c>
      <c r="N110" s="3">
        <f t="shared" si="74"/>
        <v>0</v>
      </c>
      <c r="O110" s="3">
        <f t="shared" si="74"/>
        <v>0</v>
      </c>
      <c r="P110" s="3">
        <f t="shared" si="74"/>
        <v>0</v>
      </c>
      <c r="Q110" s="3">
        <f t="shared" ref="Q110:V110" si="75">Q115</f>
        <v>0</v>
      </c>
      <c r="R110" s="17">
        <f t="shared" si="75"/>
        <v>0</v>
      </c>
      <c r="S110" s="17">
        <f t="shared" si="75"/>
        <v>0</v>
      </c>
      <c r="T110" s="17">
        <f t="shared" si="75"/>
        <v>0</v>
      </c>
      <c r="U110" s="17">
        <f t="shared" si="75"/>
        <v>0</v>
      </c>
      <c r="V110" s="17">
        <f t="shared" si="75"/>
        <v>0</v>
      </c>
    </row>
    <row r="111" spans="1:22" ht="17.25" customHeight="1" x14ac:dyDescent="0.25">
      <c r="A111" s="30"/>
      <c r="B111" s="33"/>
      <c r="C111" s="35"/>
      <c r="D111" s="3" t="s">
        <v>23</v>
      </c>
      <c r="E111" s="3">
        <f t="shared" ref="E111:T113" si="76">E116</f>
        <v>0</v>
      </c>
      <c r="F111" s="3">
        <f t="shared" si="76"/>
        <v>0</v>
      </c>
      <c r="G111" s="3">
        <f t="shared" si="76"/>
        <v>0</v>
      </c>
      <c r="H111" s="3">
        <f t="shared" si="76"/>
        <v>0</v>
      </c>
      <c r="I111" s="3">
        <f t="shared" si="76"/>
        <v>0</v>
      </c>
      <c r="J111" s="3">
        <f t="shared" si="76"/>
        <v>0</v>
      </c>
      <c r="K111" s="3">
        <f t="shared" si="76"/>
        <v>0</v>
      </c>
      <c r="L111" s="3">
        <f t="shared" si="76"/>
        <v>0</v>
      </c>
      <c r="M111" s="3">
        <f t="shared" si="76"/>
        <v>0</v>
      </c>
      <c r="N111" s="3">
        <f t="shared" si="76"/>
        <v>0</v>
      </c>
      <c r="O111" s="3">
        <f t="shared" si="76"/>
        <v>0</v>
      </c>
      <c r="P111" s="3">
        <f t="shared" si="76"/>
        <v>0</v>
      </c>
      <c r="Q111" s="3">
        <f t="shared" si="76"/>
        <v>0</v>
      </c>
      <c r="R111" s="17">
        <f t="shared" si="76"/>
        <v>0</v>
      </c>
      <c r="S111" s="17">
        <f t="shared" si="76"/>
        <v>0</v>
      </c>
      <c r="T111" s="17">
        <f t="shared" si="76"/>
        <v>0</v>
      </c>
      <c r="U111" s="17">
        <f t="shared" ref="U111:V111" si="77">U116</f>
        <v>0</v>
      </c>
      <c r="V111" s="17">
        <f t="shared" si="77"/>
        <v>0</v>
      </c>
    </row>
    <row r="112" spans="1:22" ht="17.25" customHeight="1" x14ac:dyDescent="0.25">
      <c r="A112" s="30"/>
      <c r="B112" s="33"/>
      <c r="C112" s="35"/>
      <c r="D112" s="3" t="s">
        <v>30</v>
      </c>
      <c r="E112" s="3">
        <f t="shared" si="76"/>
        <v>0</v>
      </c>
      <c r="F112" s="3">
        <f t="shared" si="76"/>
        <v>0</v>
      </c>
      <c r="G112" s="3">
        <f t="shared" si="76"/>
        <v>0</v>
      </c>
      <c r="H112" s="3">
        <f t="shared" si="76"/>
        <v>0</v>
      </c>
      <c r="I112" s="3">
        <f t="shared" si="76"/>
        <v>0</v>
      </c>
      <c r="J112" s="3">
        <f t="shared" si="76"/>
        <v>0</v>
      </c>
      <c r="K112" s="3">
        <f t="shared" si="76"/>
        <v>0</v>
      </c>
      <c r="L112" s="3">
        <f t="shared" si="76"/>
        <v>0</v>
      </c>
      <c r="M112" s="3">
        <f t="shared" si="76"/>
        <v>0</v>
      </c>
      <c r="N112" s="3">
        <f t="shared" si="76"/>
        <v>0</v>
      </c>
      <c r="O112" s="3">
        <f t="shared" si="76"/>
        <v>0</v>
      </c>
      <c r="P112" s="3">
        <f t="shared" si="76"/>
        <v>0</v>
      </c>
      <c r="Q112" s="3">
        <f t="shared" si="76"/>
        <v>0</v>
      </c>
      <c r="R112" s="17">
        <f t="shared" si="76"/>
        <v>0</v>
      </c>
      <c r="S112" s="17">
        <f t="shared" si="76"/>
        <v>0</v>
      </c>
      <c r="T112" s="17">
        <f t="shared" si="76"/>
        <v>0</v>
      </c>
      <c r="U112" s="17">
        <f t="shared" ref="U112:V112" si="78">U117</f>
        <v>0</v>
      </c>
      <c r="V112" s="17">
        <f t="shared" si="78"/>
        <v>0</v>
      </c>
    </row>
    <row r="113" spans="1:22" ht="17.25" customHeight="1" x14ac:dyDescent="0.25">
      <c r="A113" s="31"/>
      <c r="B113" s="34"/>
      <c r="C113" s="35"/>
      <c r="D113" s="3" t="s">
        <v>25</v>
      </c>
      <c r="E113" s="3">
        <f t="shared" si="76"/>
        <v>0</v>
      </c>
      <c r="F113" s="3">
        <f t="shared" si="76"/>
        <v>0</v>
      </c>
      <c r="G113" s="3">
        <f t="shared" si="76"/>
        <v>0</v>
      </c>
      <c r="H113" s="3">
        <f t="shared" si="76"/>
        <v>0</v>
      </c>
      <c r="I113" s="3">
        <f t="shared" si="76"/>
        <v>0</v>
      </c>
      <c r="J113" s="3">
        <f t="shared" si="76"/>
        <v>0</v>
      </c>
      <c r="K113" s="3">
        <f t="shared" si="76"/>
        <v>0</v>
      </c>
      <c r="L113" s="3">
        <f t="shared" si="76"/>
        <v>0</v>
      </c>
      <c r="M113" s="3">
        <f t="shared" si="76"/>
        <v>0</v>
      </c>
      <c r="N113" s="3">
        <f t="shared" si="76"/>
        <v>0</v>
      </c>
      <c r="O113" s="3">
        <f t="shared" si="76"/>
        <v>0</v>
      </c>
      <c r="P113" s="3">
        <f t="shared" si="76"/>
        <v>0</v>
      </c>
      <c r="Q113" s="3">
        <f t="shared" si="76"/>
        <v>0</v>
      </c>
      <c r="R113" s="17">
        <f t="shared" si="76"/>
        <v>0</v>
      </c>
      <c r="S113" s="17">
        <f t="shared" si="76"/>
        <v>0</v>
      </c>
      <c r="T113" s="17">
        <f t="shared" si="76"/>
        <v>0</v>
      </c>
      <c r="U113" s="17">
        <f t="shared" ref="U113:V113" si="79">U118</f>
        <v>0</v>
      </c>
      <c r="V113" s="17">
        <f t="shared" si="79"/>
        <v>0</v>
      </c>
    </row>
    <row r="114" spans="1:22" s="14" customFormat="1" ht="17.25" customHeight="1" x14ac:dyDescent="0.25">
      <c r="A114" s="26" t="s">
        <v>64</v>
      </c>
      <c r="B114" s="22" t="s">
        <v>65</v>
      </c>
      <c r="C114" s="25"/>
      <c r="D114" s="8" t="s">
        <v>21</v>
      </c>
      <c r="E114" s="8">
        <f>E115+E116+E117+E118</f>
        <v>0</v>
      </c>
      <c r="F114" s="8">
        <f t="shared" ref="F114:T114" si="80">F115+F116+F117+F118</f>
        <v>0</v>
      </c>
      <c r="G114" s="8">
        <f t="shared" si="80"/>
        <v>0</v>
      </c>
      <c r="H114" s="8">
        <f t="shared" si="80"/>
        <v>0</v>
      </c>
      <c r="I114" s="8">
        <f t="shared" si="80"/>
        <v>0</v>
      </c>
      <c r="J114" s="8">
        <f t="shared" si="80"/>
        <v>0</v>
      </c>
      <c r="K114" s="8">
        <f t="shared" si="80"/>
        <v>0</v>
      </c>
      <c r="L114" s="8">
        <f t="shared" si="80"/>
        <v>0</v>
      </c>
      <c r="M114" s="8">
        <f t="shared" si="80"/>
        <v>0</v>
      </c>
      <c r="N114" s="8">
        <f t="shared" si="80"/>
        <v>0</v>
      </c>
      <c r="O114" s="8">
        <f t="shared" si="80"/>
        <v>0</v>
      </c>
      <c r="P114" s="8">
        <f t="shared" si="80"/>
        <v>0</v>
      </c>
      <c r="Q114" s="8">
        <f t="shared" si="80"/>
        <v>0</v>
      </c>
      <c r="R114" s="18">
        <f t="shared" si="80"/>
        <v>0</v>
      </c>
      <c r="S114" s="18">
        <f t="shared" si="80"/>
        <v>0</v>
      </c>
      <c r="T114" s="18">
        <f t="shared" si="80"/>
        <v>0</v>
      </c>
      <c r="U114" s="18">
        <f t="shared" ref="U114:V114" si="81">U115+U116+U117+U118</f>
        <v>0</v>
      </c>
      <c r="V114" s="18">
        <f t="shared" si="81"/>
        <v>0</v>
      </c>
    </row>
    <row r="115" spans="1:22" s="14" customFormat="1" ht="17.25" customHeight="1" x14ac:dyDescent="0.25">
      <c r="A115" s="37"/>
      <c r="B115" s="39"/>
      <c r="C115" s="25"/>
      <c r="D115" s="8" t="s">
        <v>22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</row>
    <row r="116" spans="1:22" s="14" customFormat="1" ht="17.25" customHeight="1" x14ac:dyDescent="0.25">
      <c r="A116" s="37"/>
      <c r="B116" s="39"/>
      <c r="C116" s="25"/>
      <c r="D116" s="8" t="s">
        <v>23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</row>
    <row r="117" spans="1:22" s="14" customFormat="1" ht="17.25" customHeight="1" x14ac:dyDescent="0.25">
      <c r="A117" s="37"/>
      <c r="B117" s="39"/>
      <c r="C117" s="25"/>
      <c r="D117" s="8" t="s">
        <v>30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</row>
    <row r="118" spans="1:22" s="14" customFormat="1" ht="17.25" customHeight="1" x14ac:dyDescent="0.25">
      <c r="A118" s="38"/>
      <c r="B118" s="40"/>
      <c r="C118" s="25"/>
      <c r="D118" s="8" t="s">
        <v>25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</row>
    <row r="119" spans="1:22" s="15" customFormat="1" ht="17.25" customHeight="1" x14ac:dyDescent="0.25">
      <c r="A119" s="41">
        <v>6</v>
      </c>
      <c r="B119" s="32" t="s">
        <v>66</v>
      </c>
      <c r="C119" s="35" t="s">
        <v>20</v>
      </c>
      <c r="D119" s="3" t="s">
        <v>21</v>
      </c>
      <c r="E119" s="3">
        <f>E120+E121+E122+E123</f>
        <v>0</v>
      </c>
      <c r="F119" s="3">
        <f t="shared" ref="F119:T119" si="82">F120+F121+F122+F123</f>
        <v>0</v>
      </c>
      <c r="G119" s="3">
        <f t="shared" si="82"/>
        <v>0</v>
      </c>
      <c r="H119" s="3">
        <f t="shared" si="82"/>
        <v>0</v>
      </c>
      <c r="I119" s="3">
        <f t="shared" si="82"/>
        <v>0</v>
      </c>
      <c r="J119" s="3">
        <f t="shared" si="82"/>
        <v>0</v>
      </c>
      <c r="K119" s="3">
        <f t="shared" si="82"/>
        <v>0</v>
      </c>
      <c r="L119" s="3">
        <f t="shared" si="82"/>
        <v>0</v>
      </c>
      <c r="M119" s="3">
        <f t="shared" si="82"/>
        <v>0</v>
      </c>
      <c r="N119" s="3">
        <f t="shared" si="82"/>
        <v>0</v>
      </c>
      <c r="O119" s="3">
        <f t="shared" si="82"/>
        <v>0</v>
      </c>
      <c r="P119" s="3">
        <f t="shared" si="82"/>
        <v>0</v>
      </c>
      <c r="Q119" s="3">
        <f t="shared" si="82"/>
        <v>0</v>
      </c>
      <c r="R119" s="17">
        <f t="shared" si="82"/>
        <v>0</v>
      </c>
      <c r="S119" s="17">
        <f t="shared" si="82"/>
        <v>0</v>
      </c>
      <c r="T119" s="17">
        <f t="shared" si="82"/>
        <v>0</v>
      </c>
      <c r="U119" s="17">
        <f t="shared" ref="U119:V119" si="83">U120+U121+U122+U123</f>
        <v>0</v>
      </c>
      <c r="V119" s="17">
        <f t="shared" si="83"/>
        <v>0</v>
      </c>
    </row>
    <row r="120" spans="1:22" s="15" customFormat="1" ht="17.25" customHeight="1" x14ac:dyDescent="0.25">
      <c r="A120" s="42"/>
      <c r="B120" s="33"/>
      <c r="C120" s="35"/>
      <c r="D120" s="3" t="s">
        <v>22</v>
      </c>
      <c r="E120" s="3">
        <f>E125</f>
        <v>0</v>
      </c>
      <c r="F120" s="3">
        <f t="shared" ref="F120:T120" si="84">F125</f>
        <v>0</v>
      </c>
      <c r="G120" s="3">
        <f t="shared" si="84"/>
        <v>0</v>
      </c>
      <c r="H120" s="3">
        <f t="shared" si="84"/>
        <v>0</v>
      </c>
      <c r="I120" s="3">
        <f t="shared" si="84"/>
        <v>0</v>
      </c>
      <c r="J120" s="3">
        <f t="shared" si="84"/>
        <v>0</v>
      </c>
      <c r="K120" s="3">
        <f t="shared" si="84"/>
        <v>0</v>
      </c>
      <c r="L120" s="3">
        <f t="shared" si="84"/>
        <v>0</v>
      </c>
      <c r="M120" s="3">
        <f t="shared" si="84"/>
        <v>0</v>
      </c>
      <c r="N120" s="3">
        <f t="shared" si="84"/>
        <v>0</v>
      </c>
      <c r="O120" s="3">
        <f t="shared" si="84"/>
        <v>0</v>
      </c>
      <c r="P120" s="3">
        <f t="shared" si="84"/>
        <v>0</v>
      </c>
      <c r="Q120" s="3">
        <f t="shared" si="84"/>
        <v>0</v>
      </c>
      <c r="R120" s="17">
        <f t="shared" si="84"/>
        <v>0</v>
      </c>
      <c r="S120" s="17">
        <f t="shared" si="84"/>
        <v>0</v>
      </c>
      <c r="T120" s="17">
        <f t="shared" si="84"/>
        <v>0</v>
      </c>
      <c r="U120" s="17">
        <f t="shared" ref="U120:V120" si="85">U125</f>
        <v>0</v>
      </c>
      <c r="V120" s="17">
        <f t="shared" si="85"/>
        <v>0</v>
      </c>
    </row>
    <row r="121" spans="1:22" s="15" customFormat="1" ht="17.25" customHeight="1" x14ac:dyDescent="0.25">
      <c r="A121" s="42"/>
      <c r="B121" s="33"/>
      <c r="C121" s="35"/>
      <c r="D121" s="3" t="s">
        <v>23</v>
      </c>
      <c r="E121" s="3">
        <f t="shared" ref="E121:T123" si="86">E126</f>
        <v>0</v>
      </c>
      <c r="F121" s="3">
        <f t="shared" si="86"/>
        <v>0</v>
      </c>
      <c r="G121" s="3">
        <f t="shared" si="86"/>
        <v>0</v>
      </c>
      <c r="H121" s="3">
        <f t="shared" si="86"/>
        <v>0</v>
      </c>
      <c r="I121" s="3">
        <f t="shared" si="86"/>
        <v>0</v>
      </c>
      <c r="J121" s="3">
        <f t="shared" si="86"/>
        <v>0</v>
      </c>
      <c r="K121" s="3">
        <f t="shared" si="86"/>
        <v>0</v>
      </c>
      <c r="L121" s="3">
        <f t="shared" si="86"/>
        <v>0</v>
      </c>
      <c r="M121" s="3">
        <f t="shared" si="86"/>
        <v>0</v>
      </c>
      <c r="N121" s="3">
        <f t="shared" si="86"/>
        <v>0</v>
      </c>
      <c r="O121" s="3">
        <f t="shared" si="86"/>
        <v>0</v>
      </c>
      <c r="P121" s="3">
        <f t="shared" si="86"/>
        <v>0</v>
      </c>
      <c r="Q121" s="3">
        <f t="shared" si="86"/>
        <v>0</v>
      </c>
      <c r="R121" s="17">
        <f t="shared" si="86"/>
        <v>0</v>
      </c>
      <c r="S121" s="17">
        <f t="shared" si="86"/>
        <v>0</v>
      </c>
      <c r="T121" s="17">
        <f t="shared" si="86"/>
        <v>0</v>
      </c>
      <c r="U121" s="17">
        <f t="shared" ref="U121:V121" si="87">U126</f>
        <v>0</v>
      </c>
      <c r="V121" s="17">
        <f t="shared" si="87"/>
        <v>0</v>
      </c>
    </row>
    <row r="122" spans="1:22" s="15" customFormat="1" ht="17.25" customHeight="1" x14ac:dyDescent="0.25">
      <c r="A122" s="42"/>
      <c r="B122" s="33"/>
      <c r="C122" s="35"/>
      <c r="D122" s="3" t="s">
        <v>30</v>
      </c>
      <c r="E122" s="3">
        <f>E127</f>
        <v>0</v>
      </c>
      <c r="F122" s="3">
        <f t="shared" si="86"/>
        <v>0</v>
      </c>
      <c r="G122" s="3">
        <f t="shared" si="86"/>
        <v>0</v>
      </c>
      <c r="H122" s="3">
        <f t="shared" si="86"/>
        <v>0</v>
      </c>
      <c r="I122" s="3">
        <f t="shared" si="86"/>
        <v>0</v>
      </c>
      <c r="J122" s="3">
        <f t="shared" si="86"/>
        <v>0</v>
      </c>
      <c r="K122" s="3">
        <f t="shared" si="86"/>
        <v>0</v>
      </c>
      <c r="L122" s="3">
        <f t="shared" si="86"/>
        <v>0</v>
      </c>
      <c r="M122" s="3">
        <f t="shared" si="86"/>
        <v>0</v>
      </c>
      <c r="N122" s="3">
        <f t="shared" si="86"/>
        <v>0</v>
      </c>
      <c r="O122" s="3">
        <f t="shared" si="86"/>
        <v>0</v>
      </c>
      <c r="P122" s="3">
        <f t="shared" si="86"/>
        <v>0</v>
      </c>
      <c r="Q122" s="3">
        <f t="shared" si="86"/>
        <v>0</v>
      </c>
      <c r="R122" s="17">
        <f t="shared" si="86"/>
        <v>0</v>
      </c>
      <c r="S122" s="17">
        <f t="shared" si="86"/>
        <v>0</v>
      </c>
      <c r="T122" s="17">
        <f t="shared" si="86"/>
        <v>0</v>
      </c>
      <c r="U122" s="17">
        <f t="shared" ref="U122:V122" si="88">U127</f>
        <v>0</v>
      </c>
      <c r="V122" s="17">
        <f t="shared" si="88"/>
        <v>0</v>
      </c>
    </row>
    <row r="123" spans="1:22" s="15" customFormat="1" ht="17.25" customHeight="1" x14ac:dyDescent="0.25">
      <c r="A123" s="43"/>
      <c r="B123" s="34"/>
      <c r="C123" s="35"/>
      <c r="D123" s="3" t="s">
        <v>25</v>
      </c>
      <c r="E123" s="3">
        <f>E128</f>
        <v>0</v>
      </c>
      <c r="F123" s="3">
        <f t="shared" si="86"/>
        <v>0</v>
      </c>
      <c r="G123" s="3">
        <f t="shared" si="86"/>
        <v>0</v>
      </c>
      <c r="H123" s="3">
        <f t="shared" si="86"/>
        <v>0</v>
      </c>
      <c r="I123" s="3">
        <f t="shared" si="86"/>
        <v>0</v>
      </c>
      <c r="J123" s="3">
        <f t="shared" si="86"/>
        <v>0</v>
      </c>
      <c r="K123" s="3">
        <f t="shared" si="86"/>
        <v>0</v>
      </c>
      <c r="L123" s="3">
        <f t="shared" si="86"/>
        <v>0</v>
      </c>
      <c r="M123" s="3">
        <f t="shared" si="86"/>
        <v>0</v>
      </c>
      <c r="N123" s="3">
        <f t="shared" si="86"/>
        <v>0</v>
      </c>
      <c r="O123" s="3">
        <f t="shared" si="86"/>
        <v>0</v>
      </c>
      <c r="P123" s="3">
        <f t="shared" si="86"/>
        <v>0</v>
      </c>
      <c r="Q123" s="3">
        <f t="shared" si="86"/>
        <v>0</v>
      </c>
      <c r="R123" s="17">
        <f t="shared" si="86"/>
        <v>0</v>
      </c>
      <c r="S123" s="17">
        <f t="shared" si="86"/>
        <v>0</v>
      </c>
      <c r="T123" s="17">
        <f t="shared" si="86"/>
        <v>0</v>
      </c>
      <c r="U123" s="17">
        <f t="shared" ref="U123:V123" si="89">U128</f>
        <v>0</v>
      </c>
      <c r="V123" s="17">
        <f t="shared" si="89"/>
        <v>0</v>
      </c>
    </row>
    <row r="124" spans="1:22" s="14" customFormat="1" ht="17.25" customHeight="1" x14ac:dyDescent="0.25">
      <c r="A124" s="26" t="s">
        <v>67</v>
      </c>
      <c r="B124" s="22" t="s">
        <v>68</v>
      </c>
      <c r="C124" s="36"/>
      <c r="D124" s="8" t="s">
        <v>21</v>
      </c>
      <c r="E124" s="8">
        <f>E125+E126+E127+E128</f>
        <v>0</v>
      </c>
      <c r="F124" s="8">
        <f t="shared" ref="F124:T124" si="90">F125+F126+F127+F128</f>
        <v>0</v>
      </c>
      <c r="G124" s="8">
        <f t="shared" si="90"/>
        <v>0</v>
      </c>
      <c r="H124" s="8">
        <f t="shared" si="90"/>
        <v>0</v>
      </c>
      <c r="I124" s="8">
        <f t="shared" si="90"/>
        <v>0</v>
      </c>
      <c r="J124" s="8">
        <f t="shared" si="90"/>
        <v>0</v>
      </c>
      <c r="K124" s="8">
        <f t="shared" si="90"/>
        <v>0</v>
      </c>
      <c r="L124" s="8">
        <f t="shared" si="90"/>
        <v>0</v>
      </c>
      <c r="M124" s="8">
        <f t="shared" si="90"/>
        <v>0</v>
      </c>
      <c r="N124" s="8">
        <f t="shared" si="90"/>
        <v>0</v>
      </c>
      <c r="O124" s="8">
        <f t="shared" si="90"/>
        <v>0</v>
      </c>
      <c r="P124" s="8">
        <f t="shared" si="90"/>
        <v>0</v>
      </c>
      <c r="Q124" s="8">
        <f t="shared" si="90"/>
        <v>0</v>
      </c>
      <c r="R124" s="18">
        <f t="shared" si="90"/>
        <v>0</v>
      </c>
      <c r="S124" s="18">
        <f t="shared" si="90"/>
        <v>0</v>
      </c>
      <c r="T124" s="18">
        <f t="shared" si="90"/>
        <v>0</v>
      </c>
      <c r="U124" s="18">
        <f t="shared" ref="U124:V124" si="91">U125+U126+U127+U128</f>
        <v>0</v>
      </c>
      <c r="V124" s="18">
        <f t="shared" si="91"/>
        <v>0</v>
      </c>
    </row>
    <row r="125" spans="1:22" s="14" customFormat="1" ht="17.25" customHeight="1" x14ac:dyDescent="0.25">
      <c r="A125" s="27"/>
      <c r="B125" s="23"/>
      <c r="C125" s="36"/>
      <c r="D125" s="8" t="s">
        <v>22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</row>
    <row r="126" spans="1:22" s="14" customFormat="1" ht="17.25" customHeight="1" x14ac:dyDescent="0.25">
      <c r="A126" s="27"/>
      <c r="B126" s="23"/>
      <c r="C126" s="36"/>
      <c r="D126" s="8" t="s">
        <v>23</v>
      </c>
      <c r="E126" s="4">
        <v>0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  <c r="Q126" s="4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</row>
    <row r="127" spans="1:22" s="14" customFormat="1" ht="17.25" customHeight="1" x14ac:dyDescent="0.25">
      <c r="A127" s="27"/>
      <c r="B127" s="23"/>
      <c r="C127" s="36"/>
      <c r="D127" s="8" t="s">
        <v>30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</row>
    <row r="128" spans="1:22" s="14" customFormat="1" ht="17.25" customHeight="1" x14ac:dyDescent="0.25">
      <c r="A128" s="28"/>
      <c r="B128" s="24"/>
      <c r="C128" s="36"/>
      <c r="D128" s="8" t="s">
        <v>25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4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</row>
    <row r="129" spans="1:22" ht="17.25" customHeight="1" x14ac:dyDescent="0.25">
      <c r="A129" s="29" t="s">
        <v>69</v>
      </c>
      <c r="B129" s="32" t="s">
        <v>70</v>
      </c>
      <c r="C129" s="35" t="s">
        <v>20</v>
      </c>
      <c r="D129" s="3" t="s">
        <v>21</v>
      </c>
      <c r="E129" s="3">
        <f>E130+E131+E132+E133</f>
        <v>0</v>
      </c>
      <c r="F129" s="3">
        <f t="shared" ref="F129:T129" si="92">F130+F131+F132+F133</f>
        <v>0</v>
      </c>
      <c r="G129" s="3">
        <f t="shared" si="92"/>
        <v>0</v>
      </c>
      <c r="H129" s="3">
        <f t="shared" si="92"/>
        <v>0</v>
      </c>
      <c r="I129" s="3">
        <f t="shared" si="92"/>
        <v>0</v>
      </c>
      <c r="J129" s="3">
        <f t="shared" si="92"/>
        <v>0</v>
      </c>
      <c r="K129" s="3">
        <f t="shared" si="92"/>
        <v>0</v>
      </c>
      <c r="L129" s="3">
        <f t="shared" si="92"/>
        <v>0</v>
      </c>
      <c r="M129" s="3">
        <f t="shared" si="92"/>
        <v>0</v>
      </c>
      <c r="N129" s="3">
        <f t="shared" si="92"/>
        <v>0</v>
      </c>
      <c r="O129" s="3">
        <f t="shared" si="92"/>
        <v>0</v>
      </c>
      <c r="P129" s="3">
        <f t="shared" si="92"/>
        <v>0</v>
      </c>
      <c r="Q129" s="3">
        <f t="shared" si="92"/>
        <v>0</v>
      </c>
      <c r="R129" s="17">
        <f t="shared" si="92"/>
        <v>0</v>
      </c>
      <c r="S129" s="17">
        <f t="shared" si="92"/>
        <v>0</v>
      </c>
      <c r="T129" s="17">
        <f t="shared" si="92"/>
        <v>0</v>
      </c>
      <c r="U129" s="17">
        <f t="shared" ref="U129:V129" si="93">U130+U131+U132+U133</f>
        <v>0</v>
      </c>
      <c r="V129" s="17">
        <f t="shared" si="93"/>
        <v>0</v>
      </c>
    </row>
    <row r="130" spans="1:22" ht="17.25" customHeight="1" x14ac:dyDescent="0.25">
      <c r="A130" s="30"/>
      <c r="B130" s="33"/>
      <c r="C130" s="35"/>
      <c r="D130" s="3" t="s">
        <v>22</v>
      </c>
      <c r="E130" s="3">
        <f>E135+E140</f>
        <v>0</v>
      </c>
      <c r="F130" s="3">
        <f t="shared" ref="F130:T130" si="94">F135+F140</f>
        <v>0</v>
      </c>
      <c r="G130" s="3">
        <f t="shared" si="94"/>
        <v>0</v>
      </c>
      <c r="H130" s="3">
        <f t="shared" si="94"/>
        <v>0</v>
      </c>
      <c r="I130" s="3">
        <f t="shared" si="94"/>
        <v>0</v>
      </c>
      <c r="J130" s="3">
        <f t="shared" si="94"/>
        <v>0</v>
      </c>
      <c r="K130" s="3">
        <f t="shared" si="94"/>
        <v>0</v>
      </c>
      <c r="L130" s="3">
        <f t="shared" si="94"/>
        <v>0</v>
      </c>
      <c r="M130" s="3">
        <f t="shared" si="94"/>
        <v>0</v>
      </c>
      <c r="N130" s="3">
        <f t="shared" si="94"/>
        <v>0</v>
      </c>
      <c r="O130" s="3">
        <f t="shared" si="94"/>
        <v>0</v>
      </c>
      <c r="P130" s="3">
        <f t="shared" si="94"/>
        <v>0</v>
      </c>
      <c r="Q130" s="3">
        <f t="shared" si="94"/>
        <v>0</v>
      </c>
      <c r="R130" s="17">
        <f t="shared" si="94"/>
        <v>0</v>
      </c>
      <c r="S130" s="17">
        <f t="shared" si="94"/>
        <v>0</v>
      </c>
      <c r="T130" s="17">
        <f t="shared" si="94"/>
        <v>0</v>
      </c>
      <c r="U130" s="17">
        <f t="shared" ref="U130:V130" si="95">U135+U140</f>
        <v>0</v>
      </c>
      <c r="V130" s="17">
        <f t="shared" si="95"/>
        <v>0</v>
      </c>
    </row>
    <row r="131" spans="1:22" ht="17.25" customHeight="1" x14ac:dyDescent="0.25">
      <c r="A131" s="30"/>
      <c r="B131" s="33"/>
      <c r="C131" s="35"/>
      <c r="D131" s="3" t="s">
        <v>23</v>
      </c>
      <c r="E131" s="3">
        <f t="shared" ref="E131:T133" si="96">E136+E141</f>
        <v>0</v>
      </c>
      <c r="F131" s="3">
        <f t="shared" si="96"/>
        <v>0</v>
      </c>
      <c r="G131" s="3">
        <f t="shared" si="96"/>
        <v>0</v>
      </c>
      <c r="H131" s="3">
        <f t="shared" si="96"/>
        <v>0</v>
      </c>
      <c r="I131" s="3">
        <f t="shared" si="96"/>
        <v>0</v>
      </c>
      <c r="J131" s="3">
        <f t="shared" si="96"/>
        <v>0</v>
      </c>
      <c r="K131" s="3">
        <f t="shared" si="96"/>
        <v>0</v>
      </c>
      <c r="L131" s="3">
        <f t="shared" si="96"/>
        <v>0</v>
      </c>
      <c r="M131" s="3">
        <f t="shared" si="96"/>
        <v>0</v>
      </c>
      <c r="N131" s="3">
        <f t="shared" si="96"/>
        <v>0</v>
      </c>
      <c r="O131" s="3">
        <f t="shared" si="96"/>
        <v>0</v>
      </c>
      <c r="P131" s="3">
        <f t="shared" si="96"/>
        <v>0</v>
      </c>
      <c r="Q131" s="3">
        <f t="shared" si="96"/>
        <v>0</v>
      </c>
      <c r="R131" s="17">
        <f t="shared" si="96"/>
        <v>0</v>
      </c>
      <c r="S131" s="17">
        <f t="shared" si="96"/>
        <v>0</v>
      </c>
      <c r="T131" s="17">
        <f t="shared" si="96"/>
        <v>0</v>
      </c>
      <c r="U131" s="17">
        <f t="shared" ref="U131:V131" si="97">U136+U141</f>
        <v>0</v>
      </c>
      <c r="V131" s="17">
        <f t="shared" si="97"/>
        <v>0</v>
      </c>
    </row>
    <row r="132" spans="1:22" ht="17.25" customHeight="1" x14ac:dyDescent="0.25">
      <c r="A132" s="30"/>
      <c r="B132" s="33"/>
      <c r="C132" s="35"/>
      <c r="D132" s="3" t="s">
        <v>30</v>
      </c>
      <c r="E132" s="3">
        <f t="shared" si="96"/>
        <v>0</v>
      </c>
      <c r="F132" s="3">
        <f t="shared" si="96"/>
        <v>0</v>
      </c>
      <c r="G132" s="3">
        <f t="shared" si="96"/>
        <v>0</v>
      </c>
      <c r="H132" s="3">
        <f t="shared" si="96"/>
        <v>0</v>
      </c>
      <c r="I132" s="3">
        <f t="shared" si="96"/>
        <v>0</v>
      </c>
      <c r="J132" s="3">
        <f t="shared" si="96"/>
        <v>0</v>
      </c>
      <c r="K132" s="3">
        <f t="shared" si="96"/>
        <v>0</v>
      </c>
      <c r="L132" s="3">
        <f t="shared" si="96"/>
        <v>0</v>
      </c>
      <c r="M132" s="3">
        <f t="shared" si="96"/>
        <v>0</v>
      </c>
      <c r="N132" s="3">
        <f t="shared" si="96"/>
        <v>0</v>
      </c>
      <c r="O132" s="3">
        <f t="shared" si="96"/>
        <v>0</v>
      </c>
      <c r="P132" s="3">
        <f t="shared" si="96"/>
        <v>0</v>
      </c>
      <c r="Q132" s="3">
        <f t="shared" si="96"/>
        <v>0</v>
      </c>
      <c r="R132" s="17">
        <f t="shared" si="96"/>
        <v>0</v>
      </c>
      <c r="S132" s="17">
        <f t="shared" si="96"/>
        <v>0</v>
      </c>
      <c r="T132" s="17">
        <f t="shared" si="96"/>
        <v>0</v>
      </c>
      <c r="U132" s="17">
        <f t="shared" ref="U132:V132" si="98">U137+U142</f>
        <v>0</v>
      </c>
      <c r="V132" s="17">
        <f t="shared" si="98"/>
        <v>0</v>
      </c>
    </row>
    <row r="133" spans="1:22" ht="17.25" customHeight="1" x14ac:dyDescent="0.25">
      <c r="A133" s="31"/>
      <c r="B133" s="34"/>
      <c r="C133" s="35"/>
      <c r="D133" s="3" t="s">
        <v>25</v>
      </c>
      <c r="E133" s="3">
        <f t="shared" si="96"/>
        <v>0</v>
      </c>
      <c r="F133" s="3">
        <f t="shared" si="96"/>
        <v>0</v>
      </c>
      <c r="G133" s="3">
        <f t="shared" si="96"/>
        <v>0</v>
      </c>
      <c r="H133" s="3">
        <f t="shared" si="96"/>
        <v>0</v>
      </c>
      <c r="I133" s="3">
        <f t="shared" si="96"/>
        <v>0</v>
      </c>
      <c r="J133" s="3">
        <f t="shared" si="96"/>
        <v>0</v>
      </c>
      <c r="K133" s="3">
        <f t="shared" si="96"/>
        <v>0</v>
      </c>
      <c r="L133" s="3">
        <f t="shared" si="96"/>
        <v>0</v>
      </c>
      <c r="M133" s="3">
        <f t="shared" si="96"/>
        <v>0</v>
      </c>
      <c r="N133" s="3">
        <f t="shared" si="96"/>
        <v>0</v>
      </c>
      <c r="O133" s="3">
        <f t="shared" si="96"/>
        <v>0</v>
      </c>
      <c r="P133" s="3">
        <f t="shared" si="96"/>
        <v>0</v>
      </c>
      <c r="Q133" s="3">
        <f t="shared" si="96"/>
        <v>0</v>
      </c>
      <c r="R133" s="17">
        <f t="shared" si="96"/>
        <v>0</v>
      </c>
      <c r="S133" s="17">
        <f t="shared" si="96"/>
        <v>0</v>
      </c>
      <c r="T133" s="17">
        <f t="shared" si="96"/>
        <v>0</v>
      </c>
      <c r="U133" s="17">
        <f t="shared" ref="U133:V133" si="99">U138+U143</f>
        <v>0</v>
      </c>
      <c r="V133" s="17">
        <f t="shared" si="99"/>
        <v>0</v>
      </c>
    </row>
    <row r="134" spans="1:22" ht="17.25" customHeight="1" x14ac:dyDescent="0.25">
      <c r="A134" s="26" t="s">
        <v>71</v>
      </c>
      <c r="B134" s="22" t="s">
        <v>72</v>
      </c>
      <c r="C134" s="25"/>
      <c r="D134" s="8" t="s">
        <v>21</v>
      </c>
      <c r="E134" s="8">
        <f>E135+E136+E137+E138</f>
        <v>0</v>
      </c>
      <c r="F134" s="8">
        <f t="shared" ref="F134:T134" si="100">F135+F136+F137+F138</f>
        <v>0</v>
      </c>
      <c r="G134" s="8">
        <f t="shared" si="100"/>
        <v>0</v>
      </c>
      <c r="H134" s="8">
        <f t="shared" si="100"/>
        <v>0</v>
      </c>
      <c r="I134" s="8">
        <f t="shared" si="100"/>
        <v>0</v>
      </c>
      <c r="J134" s="8">
        <f t="shared" si="100"/>
        <v>0</v>
      </c>
      <c r="K134" s="8">
        <f t="shared" si="100"/>
        <v>0</v>
      </c>
      <c r="L134" s="8">
        <f t="shared" si="100"/>
        <v>0</v>
      </c>
      <c r="M134" s="8">
        <f t="shared" si="100"/>
        <v>0</v>
      </c>
      <c r="N134" s="8">
        <f t="shared" si="100"/>
        <v>0</v>
      </c>
      <c r="O134" s="8">
        <f t="shared" si="100"/>
        <v>0</v>
      </c>
      <c r="P134" s="8">
        <f t="shared" si="100"/>
        <v>0</v>
      </c>
      <c r="Q134" s="8">
        <f t="shared" si="100"/>
        <v>0</v>
      </c>
      <c r="R134" s="18">
        <f t="shared" si="100"/>
        <v>0</v>
      </c>
      <c r="S134" s="18">
        <f t="shared" si="100"/>
        <v>0</v>
      </c>
      <c r="T134" s="18">
        <f t="shared" si="100"/>
        <v>0</v>
      </c>
      <c r="U134" s="18">
        <f t="shared" ref="U134:V134" si="101">U135+U136+U137+U138</f>
        <v>0</v>
      </c>
      <c r="V134" s="18">
        <f t="shared" si="101"/>
        <v>0</v>
      </c>
    </row>
    <row r="135" spans="1:22" ht="17.25" customHeight="1" x14ac:dyDescent="0.25">
      <c r="A135" s="27"/>
      <c r="B135" s="23"/>
      <c r="C135" s="25"/>
      <c r="D135" s="8" t="s">
        <v>22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</row>
    <row r="136" spans="1:22" ht="17.25" customHeight="1" x14ac:dyDescent="0.25">
      <c r="A136" s="27"/>
      <c r="B136" s="23"/>
      <c r="C136" s="25"/>
      <c r="D136" s="8" t="s">
        <v>23</v>
      </c>
      <c r="E136" s="4"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</row>
    <row r="137" spans="1:22" ht="17.25" customHeight="1" x14ac:dyDescent="0.25">
      <c r="A137" s="27"/>
      <c r="B137" s="23"/>
      <c r="C137" s="25"/>
      <c r="D137" s="8" t="s">
        <v>30</v>
      </c>
      <c r="E137" s="4">
        <v>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</row>
    <row r="138" spans="1:22" ht="17.25" customHeight="1" x14ac:dyDescent="0.25">
      <c r="A138" s="28"/>
      <c r="B138" s="24"/>
      <c r="C138" s="25"/>
      <c r="D138" s="8" t="s">
        <v>25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</row>
    <row r="139" spans="1:22" s="14" customFormat="1" ht="17.25" customHeight="1" x14ac:dyDescent="0.25">
      <c r="A139" s="26" t="s">
        <v>73</v>
      </c>
      <c r="B139" s="22" t="s">
        <v>74</v>
      </c>
      <c r="C139" s="25"/>
      <c r="D139" s="8" t="s">
        <v>21</v>
      </c>
      <c r="E139" s="8">
        <f t="shared" ref="E139:T139" si="102">E140+E141+E142+E143</f>
        <v>0</v>
      </c>
      <c r="F139" s="8">
        <f t="shared" si="102"/>
        <v>0</v>
      </c>
      <c r="G139" s="8">
        <f t="shared" si="102"/>
        <v>0</v>
      </c>
      <c r="H139" s="8">
        <f t="shared" si="102"/>
        <v>0</v>
      </c>
      <c r="I139" s="8">
        <f t="shared" si="102"/>
        <v>0</v>
      </c>
      <c r="J139" s="8">
        <f t="shared" si="102"/>
        <v>0</v>
      </c>
      <c r="K139" s="8">
        <f t="shared" si="102"/>
        <v>0</v>
      </c>
      <c r="L139" s="8">
        <f t="shared" si="102"/>
        <v>0</v>
      </c>
      <c r="M139" s="8">
        <f t="shared" si="102"/>
        <v>0</v>
      </c>
      <c r="N139" s="8">
        <f t="shared" si="102"/>
        <v>0</v>
      </c>
      <c r="O139" s="8">
        <f t="shared" si="102"/>
        <v>0</v>
      </c>
      <c r="P139" s="8">
        <f t="shared" si="102"/>
        <v>0</v>
      </c>
      <c r="Q139" s="8">
        <f t="shared" si="102"/>
        <v>0</v>
      </c>
      <c r="R139" s="18">
        <f t="shared" si="102"/>
        <v>0</v>
      </c>
      <c r="S139" s="18">
        <f t="shared" si="102"/>
        <v>0</v>
      </c>
      <c r="T139" s="18">
        <f t="shared" si="102"/>
        <v>0</v>
      </c>
      <c r="U139" s="18">
        <f t="shared" ref="U139:V139" si="103">U140+U141+U142+U143</f>
        <v>0</v>
      </c>
      <c r="V139" s="18">
        <f t="shared" si="103"/>
        <v>0</v>
      </c>
    </row>
    <row r="140" spans="1:22" s="14" customFormat="1" ht="17.25" customHeight="1" x14ac:dyDescent="0.25">
      <c r="A140" s="27"/>
      <c r="B140" s="23"/>
      <c r="C140" s="25"/>
      <c r="D140" s="8" t="s">
        <v>22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</row>
    <row r="141" spans="1:22" s="14" customFormat="1" ht="17.25" customHeight="1" x14ac:dyDescent="0.25">
      <c r="A141" s="27"/>
      <c r="B141" s="23"/>
      <c r="C141" s="25"/>
      <c r="D141" s="8" t="s">
        <v>23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</row>
    <row r="142" spans="1:22" s="14" customFormat="1" ht="17.25" customHeight="1" x14ac:dyDescent="0.25">
      <c r="A142" s="27"/>
      <c r="B142" s="23"/>
      <c r="C142" s="25"/>
      <c r="D142" s="8" t="s">
        <v>30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</row>
    <row r="143" spans="1:22" s="14" customFormat="1" ht="18.75" customHeight="1" x14ac:dyDescent="0.25">
      <c r="A143" s="28"/>
      <c r="B143" s="24"/>
      <c r="C143" s="25"/>
      <c r="D143" s="8" t="s">
        <v>25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4">
        <v>0</v>
      </c>
      <c r="P143" s="4">
        <v>0</v>
      </c>
      <c r="Q143" s="4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</row>
    <row r="144" spans="1:22" ht="18.75" customHeight="1" x14ac:dyDescent="0.25">
      <c r="A144" s="29" t="s">
        <v>75</v>
      </c>
      <c r="B144" s="32" t="s">
        <v>76</v>
      </c>
      <c r="C144" s="35" t="s">
        <v>20</v>
      </c>
      <c r="D144" s="3" t="s">
        <v>21</v>
      </c>
      <c r="E144" s="3">
        <f>E145+E146+E147+E148</f>
        <v>0</v>
      </c>
      <c r="F144" s="3">
        <f t="shared" ref="F144:T144" si="104">F145+F146+F147+F148</f>
        <v>0</v>
      </c>
      <c r="G144" s="3">
        <f t="shared" si="104"/>
        <v>0</v>
      </c>
      <c r="H144" s="3">
        <f t="shared" si="104"/>
        <v>232</v>
      </c>
      <c r="I144" s="3">
        <f t="shared" si="104"/>
        <v>382</v>
      </c>
      <c r="J144" s="3">
        <f t="shared" si="104"/>
        <v>219</v>
      </c>
      <c r="K144" s="3">
        <f t="shared" si="104"/>
        <v>377</v>
      </c>
      <c r="L144" s="3">
        <f t="shared" si="104"/>
        <v>1251.5999999999999</v>
      </c>
      <c r="M144" s="3">
        <f t="shared" si="104"/>
        <v>714</v>
      </c>
      <c r="N144" s="3">
        <f t="shared" si="104"/>
        <v>302</v>
      </c>
      <c r="O144" s="3">
        <f t="shared" si="104"/>
        <v>945.8</v>
      </c>
      <c r="P144" s="9">
        <f t="shared" si="104"/>
        <v>1484</v>
      </c>
      <c r="Q144" s="3">
        <f t="shared" si="104"/>
        <v>1596.5</v>
      </c>
      <c r="R144" s="17">
        <f t="shared" si="104"/>
        <v>1596.5</v>
      </c>
      <c r="S144" s="17">
        <f t="shared" si="104"/>
        <v>1596.5</v>
      </c>
      <c r="T144" s="17">
        <f t="shared" si="104"/>
        <v>1596.5</v>
      </c>
      <c r="U144" s="17">
        <f t="shared" ref="U144:V144" si="105">U145+U146+U147+U148</f>
        <v>1596.5</v>
      </c>
      <c r="V144" s="17">
        <f t="shared" si="105"/>
        <v>1596.5</v>
      </c>
    </row>
    <row r="145" spans="1:22" ht="18.75" customHeight="1" x14ac:dyDescent="0.25">
      <c r="A145" s="30"/>
      <c r="B145" s="33"/>
      <c r="C145" s="35"/>
      <c r="D145" s="3" t="s">
        <v>22</v>
      </c>
      <c r="E145" s="3">
        <f>E150+E155</f>
        <v>0</v>
      </c>
      <c r="F145" s="3">
        <f t="shared" ref="F145:T145" si="106">F150+F155</f>
        <v>0</v>
      </c>
      <c r="G145" s="3">
        <f t="shared" si="106"/>
        <v>0</v>
      </c>
      <c r="H145" s="3">
        <f t="shared" si="106"/>
        <v>232</v>
      </c>
      <c r="I145" s="3">
        <f t="shared" si="106"/>
        <v>382</v>
      </c>
      <c r="J145" s="3">
        <f t="shared" si="106"/>
        <v>219</v>
      </c>
      <c r="K145" s="3">
        <f t="shared" si="106"/>
        <v>377</v>
      </c>
      <c r="L145" s="3">
        <f t="shared" si="106"/>
        <v>1251.5999999999999</v>
      </c>
      <c r="M145" s="3">
        <f t="shared" si="106"/>
        <v>714</v>
      </c>
      <c r="N145" s="3">
        <f t="shared" si="106"/>
        <v>302</v>
      </c>
      <c r="O145" s="3">
        <f t="shared" si="106"/>
        <v>945.8</v>
      </c>
      <c r="P145" s="9">
        <f t="shared" si="106"/>
        <v>1484</v>
      </c>
      <c r="Q145" s="3">
        <f t="shared" si="106"/>
        <v>1596.5</v>
      </c>
      <c r="R145" s="17">
        <f t="shared" si="106"/>
        <v>1596.5</v>
      </c>
      <c r="S145" s="17">
        <f t="shared" si="106"/>
        <v>1596.5</v>
      </c>
      <c r="T145" s="17">
        <f t="shared" si="106"/>
        <v>1596.5</v>
      </c>
      <c r="U145" s="17">
        <f t="shared" ref="U145:V145" si="107">U150+U155</f>
        <v>1596.5</v>
      </c>
      <c r="V145" s="17">
        <f t="shared" si="107"/>
        <v>1596.5</v>
      </c>
    </row>
    <row r="146" spans="1:22" ht="18.75" customHeight="1" x14ac:dyDescent="0.25">
      <c r="A146" s="30"/>
      <c r="B146" s="33"/>
      <c r="C146" s="35"/>
      <c r="D146" s="3" t="s">
        <v>23</v>
      </c>
      <c r="E146" s="3">
        <f t="shared" ref="E146:T148" si="108">E151+E156</f>
        <v>0</v>
      </c>
      <c r="F146" s="3">
        <f t="shared" si="108"/>
        <v>0</v>
      </c>
      <c r="G146" s="3">
        <f t="shared" si="108"/>
        <v>0</v>
      </c>
      <c r="H146" s="3">
        <f t="shared" si="108"/>
        <v>0</v>
      </c>
      <c r="I146" s="3">
        <f t="shared" si="108"/>
        <v>0</v>
      </c>
      <c r="J146" s="3">
        <f t="shared" si="108"/>
        <v>0</v>
      </c>
      <c r="K146" s="3">
        <f t="shared" si="108"/>
        <v>0</v>
      </c>
      <c r="L146" s="3">
        <f t="shared" si="108"/>
        <v>0</v>
      </c>
      <c r="M146" s="3">
        <f t="shared" si="108"/>
        <v>0</v>
      </c>
      <c r="N146" s="3">
        <f t="shared" si="108"/>
        <v>0</v>
      </c>
      <c r="O146" s="3">
        <f t="shared" si="108"/>
        <v>0</v>
      </c>
      <c r="P146" s="3">
        <f t="shared" si="108"/>
        <v>0</v>
      </c>
      <c r="Q146" s="3">
        <f t="shared" si="108"/>
        <v>0</v>
      </c>
      <c r="R146" s="17">
        <f t="shared" si="108"/>
        <v>0</v>
      </c>
      <c r="S146" s="17">
        <f t="shared" si="108"/>
        <v>0</v>
      </c>
      <c r="T146" s="17">
        <f t="shared" si="108"/>
        <v>0</v>
      </c>
      <c r="U146" s="17">
        <f t="shared" ref="U146:V146" si="109">U151+U156</f>
        <v>0</v>
      </c>
      <c r="V146" s="17">
        <f t="shared" si="109"/>
        <v>0</v>
      </c>
    </row>
    <row r="147" spans="1:22" ht="18.75" customHeight="1" x14ac:dyDescent="0.25">
      <c r="A147" s="30"/>
      <c r="B147" s="33"/>
      <c r="C147" s="35"/>
      <c r="D147" s="3" t="s">
        <v>30</v>
      </c>
      <c r="E147" s="3">
        <f t="shared" si="108"/>
        <v>0</v>
      </c>
      <c r="F147" s="3">
        <f t="shared" si="108"/>
        <v>0</v>
      </c>
      <c r="G147" s="3">
        <f t="shared" si="108"/>
        <v>0</v>
      </c>
      <c r="H147" s="3">
        <f t="shared" si="108"/>
        <v>0</v>
      </c>
      <c r="I147" s="3">
        <f t="shared" si="108"/>
        <v>0</v>
      </c>
      <c r="J147" s="3">
        <f t="shared" si="108"/>
        <v>0</v>
      </c>
      <c r="K147" s="3">
        <f t="shared" si="108"/>
        <v>0</v>
      </c>
      <c r="L147" s="3">
        <f t="shared" si="108"/>
        <v>0</v>
      </c>
      <c r="M147" s="3">
        <f t="shared" si="108"/>
        <v>0</v>
      </c>
      <c r="N147" s="3">
        <f t="shared" si="108"/>
        <v>0</v>
      </c>
      <c r="O147" s="3">
        <f t="shared" si="108"/>
        <v>0</v>
      </c>
      <c r="P147" s="3">
        <f t="shared" si="108"/>
        <v>0</v>
      </c>
      <c r="Q147" s="3"/>
      <c r="R147" s="17"/>
      <c r="S147" s="17"/>
      <c r="T147" s="17"/>
      <c r="U147" s="17"/>
      <c r="V147" s="17"/>
    </row>
    <row r="148" spans="1:22" ht="18.75" customHeight="1" x14ac:dyDescent="0.25">
      <c r="A148" s="31"/>
      <c r="B148" s="34"/>
      <c r="C148" s="35"/>
      <c r="D148" s="3" t="s">
        <v>25</v>
      </c>
      <c r="E148" s="3">
        <f t="shared" si="108"/>
        <v>0</v>
      </c>
      <c r="F148" s="3">
        <f t="shared" si="108"/>
        <v>0</v>
      </c>
      <c r="G148" s="3">
        <f t="shared" si="108"/>
        <v>0</v>
      </c>
      <c r="H148" s="3">
        <f t="shared" si="108"/>
        <v>0</v>
      </c>
      <c r="I148" s="3">
        <f t="shared" si="108"/>
        <v>0</v>
      </c>
      <c r="J148" s="3">
        <f t="shared" si="108"/>
        <v>0</v>
      </c>
      <c r="K148" s="3">
        <f t="shared" si="108"/>
        <v>0</v>
      </c>
      <c r="L148" s="3">
        <f t="shared" si="108"/>
        <v>0</v>
      </c>
      <c r="M148" s="3">
        <f t="shared" si="108"/>
        <v>0</v>
      </c>
      <c r="N148" s="3">
        <f t="shared" si="108"/>
        <v>0</v>
      </c>
      <c r="O148" s="3">
        <f t="shared" si="108"/>
        <v>0</v>
      </c>
      <c r="P148" s="3">
        <f t="shared" si="108"/>
        <v>0</v>
      </c>
      <c r="Q148" s="3">
        <f t="shared" si="108"/>
        <v>0</v>
      </c>
      <c r="R148" s="17">
        <f t="shared" si="108"/>
        <v>0</v>
      </c>
      <c r="S148" s="17">
        <f t="shared" si="108"/>
        <v>0</v>
      </c>
      <c r="T148" s="17">
        <f t="shared" si="108"/>
        <v>0</v>
      </c>
      <c r="U148" s="17">
        <f t="shared" ref="U148:V148" si="110">U153+U158</f>
        <v>0</v>
      </c>
      <c r="V148" s="17">
        <f t="shared" si="110"/>
        <v>0</v>
      </c>
    </row>
    <row r="149" spans="1:22" ht="18.75" customHeight="1" x14ac:dyDescent="0.25">
      <c r="A149" s="26" t="s">
        <v>77</v>
      </c>
      <c r="B149" s="22" t="s">
        <v>78</v>
      </c>
      <c r="C149" s="36"/>
      <c r="D149" s="8" t="s">
        <v>21</v>
      </c>
      <c r="E149" s="8">
        <f>E150+E151+E152+E153</f>
        <v>0</v>
      </c>
      <c r="F149" s="8">
        <f t="shared" ref="F149:T149" si="111">F150+F151+F152+F153</f>
        <v>0</v>
      </c>
      <c r="G149" s="8">
        <f t="shared" si="111"/>
        <v>0</v>
      </c>
      <c r="H149" s="8">
        <f t="shared" si="111"/>
        <v>0</v>
      </c>
      <c r="I149" s="8">
        <f t="shared" si="111"/>
        <v>0</v>
      </c>
      <c r="J149" s="8">
        <f t="shared" si="111"/>
        <v>0</v>
      </c>
      <c r="K149" s="8">
        <f t="shared" si="111"/>
        <v>0</v>
      </c>
      <c r="L149" s="8">
        <f t="shared" si="111"/>
        <v>0</v>
      </c>
      <c r="M149" s="8">
        <f t="shared" si="111"/>
        <v>0</v>
      </c>
      <c r="N149" s="8">
        <f t="shared" si="111"/>
        <v>0</v>
      </c>
      <c r="O149" s="8">
        <f t="shared" si="111"/>
        <v>0</v>
      </c>
      <c r="P149" s="8">
        <f t="shared" si="111"/>
        <v>0</v>
      </c>
      <c r="Q149" s="8">
        <f t="shared" si="111"/>
        <v>0</v>
      </c>
      <c r="R149" s="18">
        <f t="shared" si="111"/>
        <v>0</v>
      </c>
      <c r="S149" s="18">
        <f t="shared" si="111"/>
        <v>0</v>
      </c>
      <c r="T149" s="18">
        <f t="shared" si="111"/>
        <v>0</v>
      </c>
      <c r="U149" s="18">
        <f t="shared" ref="U149:V149" si="112">U150+U151+U152+U153</f>
        <v>0</v>
      </c>
      <c r="V149" s="18">
        <f t="shared" si="112"/>
        <v>0</v>
      </c>
    </row>
    <row r="150" spans="1:22" s="11" customFormat="1" ht="18.75" customHeight="1" x14ac:dyDescent="0.25">
      <c r="A150" s="27"/>
      <c r="B150" s="23"/>
      <c r="C150" s="36"/>
      <c r="D150" s="8" t="s">
        <v>22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</row>
    <row r="151" spans="1:22" ht="18.75" customHeight="1" x14ac:dyDescent="0.25">
      <c r="A151" s="27"/>
      <c r="B151" s="23"/>
      <c r="C151" s="36"/>
      <c r="D151" s="8" t="s">
        <v>23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4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</row>
    <row r="152" spans="1:22" ht="18.75" customHeight="1" x14ac:dyDescent="0.25">
      <c r="A152" s="27"/>
      <c r="B152" s="23"/>
      <c r="C152" s="36"/>
      <c r="D152" s="8" t="s">
        <v>30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  <c r="M152" s="4">
        <v>0</v>
      </c>
      <c r="N152" s="4">
        <v>0</v>
      </c>
      <c r="O152" s="4">
        <v>0</v>
      </c>
      <c r="P152" s="4">
        <v>0</v>
      </c>
      <c r="Q152" s="4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</row>
    <row r="153" spans="1:22" ht="18.75" customHeight="1" x14ac:dyDescent="0.25">
      <c r="A153" s="28"/>
      <c r="B153" s="24"/>
      <c r="C153" s="36"/>
      <c r="D153" s="8" t="s">
        <v>25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</row>
    <row r="154" spans="1:22" ht="18.75" customHeight="1" x14ac:dyDescent="0.25">
      <c r="A154" s="26" t="s">
        <v>79</v>
      </c>
      <c r="B154" s="22" t="s">
        <v>80</v>
      </c>
      <c r="C154" s="25"/>
      <c r="D154" s="8" t="s">
        <v>21</v>
      </c>
      <c r="E154" s="8">
        <f t="shared" ref="E154:T154" si="113">E155+E156+E157+E158</f>
        <v>0</v>
      </c>
      <c r="F154" s="8">
        <f t="shared" si="113"/>
        <v>0</v>
      </c>
      <c r="G154" s="8">
        <f t="shared" si="113"/>
        <v>0</v>
      </c>
      <c r="H154" s="8">
        <f t="shared" si="113"/>
        <v>232</v>
      </c>
      <c r="I154" s="8">
        <f t="shared" si="113"/>
        <v>382</v>
      </c>
      <c r="J154" s="8">
        <f t="shared" si="113"/>
        <v>219</v>
      </c>
      <c r="K154" s="8">
        <f t="shared" si="113"/>
        <v>377</v>
      </c>
      <c r="L154" s="8">
        <f t="shared" si="113"/>
        <v>1251.5999999999999</v>
      </c>
      <c r="M154" s="8">
        <f t="shared" si="113"/>
        <v>714</v>
      </c>
      <c r="N154" s="8">
        <f t="shared" si="113"/>
        <v>302</v>
      </c>
      <c r="O154" s="8">
        <f t="shared" si="113"/>
        <v>945.8</v>
      </c>
      <c r="P154" s="10">
        <f t="shared" si="113"/>
        <v>1484</v>
      </c>
      <c r="Q154" s="8">
        <f t="shared" si="113"/>
        <v>1596.5</v>
      </c>
      <c r="R154" s="18">
        <f t="shared" si="113"/>
        <v>1596.5</v>
      </c>
      <c r="S154" s="18">
        <f t="shared" si="113"/>
        <v>1596.5</v>
      </c>
      <c r="T154" s="18">
        <f t="shared" si="113"/>
        <v>1596.5</v>
      </c>
      <c r="U154" s="18">
        <f t="shared" ref="U154:V154" si="114">U155+U156+U157+U158</f>
        <v>1596.5</v>
      </c>
      <c r="V154" s="18">
        <f t="shared" si="114"/>
        <v>1596.5</v>
      </c>
    </row>
    <row r="155" spans="1:22" ht="18.75" customHeight="1" x14ac:dyDescent="0.25">
      <c r="A155" s="27"/>
      <c r="B155" s="23"/>
      <c r="C155" s="25"/>
      <c r="D155" s="4" t="s">
        <v>22</v>
      </c>
      <c r="E155" s="4">
        <v>0</v>
      </c>
      <c r="F155" s="4">
        <v>0</v>
      </c>
      <c r="G155" s="4">
        <v>0</v>
      </c>
      <c r="H155" s="4">
        <v>232</v>
      </c>
      <c r="I155" s="4">
        <v>382</v>
      </c>
      <c r="J155" s="4">
        <v>219</v>
      </c>
      <c r="K155" s="4">
        <v>377</v>
      </c>
      <c r="L155" s="4">
        <v>1251.5999999999999</v>
      </c>
      <c r="M155" s="4">
        <v>714</v>
      </c>
      <c r="N155" s="4">
        <v>302</v>
      </c>
      <c r="O155" s="4">
        <v>945.8</v>
      </c>
      <c r="P155" s="5">
        <v>1484</v>
      </c>
      <c r="Q155" s="4">
        <v>1596.5</v>
      </c>
      <c r="R155" s="19">
        <v>1596.5</v>
      </c>
      <c r="S155" s="19">
        <v>1596.5</v>
      </c>
      <c r="T155" s="19">
        <v>1596.5</v>
      </c>
      <c r="U155" s="19">
        <v>1596.5</v>
      </c>
      <c r="V155" s="19">
        <v>1596.5</v>
      </c>
    </row>
    <row r="156" spans="1:22" ht="18.75" customHeight="1" x14ac:dyDescent="0.25">
      <c r="A156" s="27"/>
      <c r="B156" s="23"/>
      <c r="C156" s="25"/>
      <c r="D156" s="8" t="s">
        <v>23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</row>
    <row r="157" spans="1:22" ht="18.75" customHeight="1" x14ac:dyDescent="0.25">
      <c r="A157" s="27"/>
      <c r="B157" s="23"/>
      <c r="C157" s="25"/>
      <c r="D157" s="8" t="s">
        <v>30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</row>
    <row r="158" spans="1:22" ht="18.75" customHeight="1" x14ac:dyDescent="0.25">
      <c r="A158" s="28"/>
      <c r="B158" s="24"/>
      <c r="C158" s="25"/>
      <c r="D158" s="8" t="s">
        <v>25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M158" s="4">
        <v>0</v>
      </c>
      <c r="N158" s="4">
        <v>0</v>
      </c>
      <c r="O158" s="4">
        <v>0</v>
      </c>
      <c r="P158" s="4">
        <v>0</v>
      </c>
      <c r="Q158" s="4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</row>
    <row r="303" spans="17:22" x14ac:dyDescent="0.25">
      <c r="Q303" s="7" t="s">
        <v>81</v>
      </c>
      <c r="R303" s="7" t="s">
        <v>81</v>
      </c>
      <c r="S303" s="7" t="s">
        <v>81</v>
      </c>
      <c r="T303" s="7" t="s">
        <v>81</v>
      </c>
      <c r="U303" s="7" t="s">
        <v>81</v>
      </c>
      <c r="V303" s="7" t="s">
        <v>81</v>
      </c>
    </row>
  </sheetData>
  <mergeCells count="99">
    <mergeCell ref="K1:V2"/>
    <mergeCell ref="A4:V5"/>
    <mergeCell ref="E6:V6"/>
    <mergeCell ref="A8:A12"/>
    <mergeCell ref="B8:B12"/>
    <mergeCell ref="C8:C12"/>
    <mergeCell ref="A3:N3"/>
    <mergeCell ref="A6:A7"/>
    <mergeCell ref="B6:B7"/>
    <mergeCell ref="C6:C7"/>
    <mergeCell ref="D6:D7"/>
    <mergeCell ref="A39:A43"/>
    <mergeCell ref="B39:B43"/>
    <mergeCell ref="C39:C43"/>
    <mergeCell ref="A13:N13"/>
    <mergeCell ref="A14:A18"/>
    <mergeCell ref="B14:B18"/>
    <mergeCell ref="C14:C18"/>
    <mergeCell ref="A19:A23"/>
    <mergeCell ref="B19:B23"/>
    <mergeCell ref="C19:C23"/>
    <mergeCell ref="A24:A28"/>
    <mergeCell ref="B24:B28"/>
    <mergeCell ref="C24:C28"/>
    <mergeCell ref="A29:A33"/>
    <mergeCell ref="B29:B33"/>
    <mergeCell ref="C29:C33"/>
    <mergeCell ref="A34:A38"/>
    <mergeCell ref="B34:B38"/>
    <mergeCell ref="C34:C38"/>
    <mergeCell ref="A69:A73"/>
    <mergeCell ref="B69:B73"/>
    <mergeCell ref="C69:C73"/>
    <mergeCell ref="A44:A48"/>
    <mergeCell ref="B44:B48"/>
    <mergeCell ref="C44:C48"/>
    <mergeCell ref="A49:A53"/>
    <mergeCell ref="B49:B53"/>
    <mergeCell ref="C49:C53"/>
    <mergeCell ref="A54:A58"/>
    <mergeCell ref="B54:B58"/>
    <mergeCell ref="C54:C58"/>
    <mergeCell ref="A59:A63"/>
    <mergeCell ref="B59:B63"/>
    <mergeCell ref="C59:C63"/>
    <mergeCell ref="A64:A68"/>
    <mergeCell ref="B64:B68"/>
    <mergeCell ref="C64:C68"/>
    <mergeCell ref="A74:A78"/>
    <mergeCell ref="B74:B78"/>
    <mergeCell ref="C74:C78"/>
    <mergeCell ref="A94:A98"/>
    <mergeCell ref="B94:B98"/>
    <mergeCell ref="C94:C98"/>
    <mergeCell ref="A79:A83"/>
    <mergeCell ref="B79:B83"/>
    <mergeCell ref="C79:C83"/>
    <mergeCell ref="A84:A88"/>
    <mergeCell ref="B84:B88"/>
    <mergeCell ref="C84:C88"/>
    <mergeCell ref="A89:A93"/>
    <mergeCell ref="B89:B93"/>
    <mergeCell ref="C89:C93"/>
    <mergeCell ref="A99:A103"/>
    <mergeCell ref="B99:B103"/>
    <mergeCell ref="C99:C103"/>
    <mergeCell ref="A109:A113"/>
    <mergeCell ref="B109:B113"/>
    <mergeCell ref="C109:C113"/>
    <mergeCell ref="B104:B108"/>
    <mergeCell ref="C104:C108"/>
    <mergeCell ref="A104:A108"/>
    <mergeCell ref="A124:A128"/>
    <mergeCell ref="B124:B128"/>
    <mergeCell ref="C124:C128"/>
    <mergeCell ref="A129:A133"/>
    <mergeCell ref="B129:B133"/>
    <mergeCell ref="C129:C133"/>
    <mergeCell ref="A114:A118"/>
    <mergeCell ref="B114:B118"/>
    <mergeCell ref="C114:C118"/>
    <mergeCell ref="A119:A123"/>
    <mergeCell ref="B119:B123"/>
    <mergeCell ref="C119:C123"/>
    <mergeCell ref="B134:B138"/>
    <mergeCell ref="C134:C138"/>
    <mergeCell ref="A154:A158"/>
    <mergeCell ref="B154:B158"/>
    <mergeCell ref="C154:C158"/>
    <mergeCell ref="A144:A148"/>
    <mergeCell ref="B144:B148"/>
    <mergeCell ref="C144:C148"/>
    <mergeCell ref="A149:A153"/>
    <mergeCell ref="B149:B153"/>
    <mergeCell ref="C149:C153"/>
    <mergeCell ref="A139:A143"/>
    <mergeCell ref="B139:B143"/>
    <mergeCell ref="C139:C143"/>
    <mergeCell ref="A134:A138"/>
  </mergeCells>
  <printOptions horizontalCentered="1"/>
  <pageMargins left="0.51181102362204722" right="0.31496062992125984" top="0.35433070866141736" bottom="0.35433070866141736" header="0.31496062992125984" footer="0.31496062992125984"/>
  <pageSetup paperSize="9" scale="3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2023-08-16T13:50:14Z</dcterms:modified>
</cp:coreProperties>
</file>